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Toeristenbelasting\Toeristenbelasting 2023\Aangiftes\beveiligde aangifte formullieren\S-D\"/>
    </mc:Choice>
  </mc:AlternateContent>
  <xr:revisionPtr revIDLastSave="0" documentId="13_ncr:1_{AC48A113-2881-4E6C-9F4E-5EC96D5DCE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C49" i="1"/>
  <c r="C48" i="1"/>
  <c r="C46" i="1"/>
  <c r="C41" i="1"/>
  <c r="C40" i="1"/>
  <c r="C37" i="1"/>
  <c r="C36" i="1"/>
  <c r="C35" i="1"/>
  <c r="C34" i="1"/>
  <c r="C33" i="1"/>
  <c r="C31" i="1"/>
  <c r="C29" i="1"/>
  <c r="C28" i="1"/>
  <c r="C27" i="1"/>
  <c r="C26" i="1"/>
  <c r="C52" i="1" l="1"/>
  <c r="C51" i="1"/>
</calcChain>
</file>

<file path=xl/sharedStrings.xml><?xml version="1.0" encoding="utf-8"?>
<sst xmlns="http://schemas.openxmlformats.org/spreadsheetml/2006/main" count="58" uniqueCount="54">
  <si>
    <t xml:space="preserve">            </t>
  </si>
  <si>
    <t xml:space="preserve">  </t>
  </si>
  <si>
    <t>Belastingjaar</t>
  </si>
  <si>
    <t>Datum uitreiking</t>
  </si>
  <si>
    <t>Indienen vóór</t>
  </si>
  <si>
    <t>Aangiftebiljetnummer</t>
  </si>
  <si>
    <t>Subjectnummer</t>
  </si>
  <si>
    <t xml:space="preserve"> </t>
  </si>
  <si>
    <t xml:space="preserve">   </t>
  </si>
  <si>
    <t>Aantal eenheden/plaatsen</t>
  </si>
  <si>
    <t>Aantal overnachtingen</t>
  </si>
  <si>
    <t xml:space="preserve">Voorseizoenplaatsen </t>
  </si>
  <si>
    <t>Naseizoenplaatsen</t>
  </si>
  <si>
    <t>kampeermiddel, stacaravans en chalets of ander soort verblijfsmiddel bij u in eigendom</t>
  </si>
  <si>
    <t>Bedrijfsmatig verhuurde verblijfeenheden niet bij u in eigendom, maar waarvoor u namens de eigenaar de toeristenbelasting int.</t>
  </si>
  <si>
    <t>Particuliere onderverhuur door eigenaar van een verblijfseenheid:</t>
  </si>
  <si>
    <t>Aantal particulieren die onderverhuren:  ………… (specificatie als bijlage meesturen)</t>
  </si>
  <si>
    <t>Naam</t>
  </si>
  <si>
    <t>Adres</t>
  </si>
  <si>
    <t>Woonplaats</t>
  </si>
  <si>
    <t>Opmerkingen</t>
  </si>
  <si>
    <t>Aldus naar waarheid ingevuld en ondertekend te</t>
  </si>
  <si>
    <t xml:space="preserve">Het niet doen van aangifte of het bewust onjuist invullen van een aangifteformulier kan leiden tot een verzuim of vergrijpboete. </t>
  </si>
  <si>
    <t>Straat</t>
  </si>
  <si>
    <t>woonplaats</t>
  </si>
  <si>
    <t>Telefoonnummer</t>
  </si>
  <si>
    <t>E-mail adres</t>
  </si>
  <si>
    <t>Het adres waar de overnachtingen plaatsvinden:</t>
  </si>
  <si>
    <t>Bedrag</t>
  </si>
  <si>
    <t>Soort:</t>
  </si>
  <si>
    <t>Handtekening:</t>
  </si>
  <si>
    <t>Datum:</t>
  </si>
  <si>
    <t xml:space="preserve">Jaar- en seizoenplaatsen  </t>
  </si>
  <si>
    <t>Verlengd voorseizoen</t>
  </si>
  <si>
    <r>
      <rPr>
        <b/>
        <sz val="9.5"/>
        <color theme="1"/>
        <rFont val="Arial"/>
        <family val="2"/>
      </rPr>
      <t>kampeermiddel, op niet vaste standplaatsen die u afrekent op basis van werkelijk aantal overnachtingen.
(exclusief arrangementen en verhuurde verblijfsmiddel bij u in eigendom)</t>
    </r>
    <r>
      <rPr>
        <b/>
        <i/>
        <u/>
        <sz val="9.5"/>
        <color theme="1"/>
        <rFont val="Arial"/>
        <family val="2"/>
      </rPr>
      <t xml:space="preserve">
</t>
    </r>
  </si>
  <si>
    <t xml:space="preserve">Arrangementen </t>
  </si>
  <si>
    <r>
      <t xml:space="preserve">Dit formulier dient </t>
    </r>
    <r>
      <rPr>
        <b/>
        <i/>
        <sz val="9.5"/>
        <color theme="1"/>
        <rFont val="Arial"/>
        <family val="2"/>
      </rPr>
      <t xml:space="preserve">vóór 24 januari 2022 </t>
    </r>
    <r>
      <rPr>
        <i/>
        <sz val="9.5"/>
        <color theme="1"/>
        <rFont val="Arial"/>
        <family val="2"/>
      </rPr>
      <t>te worden teruggezonden aan  Samenwerking Belastingen Walcheren en Schouwen-Duiveland , Antwoordnummer 73, 4330 VB Middelburg.</t>
    </r>
  </si>
  <si>
    <t>Aangifte 2022 per overnachtingsmogelijkheid:</t>
  </si>
  <si>
    <t>Werkelijk aantal overnachtingen  HOOG seizoen</t>
  </si>
  <si>
    <t>Werkelijk aantal overnachtingen  LAAG seizoen</t>
  </si>
  <si>
    <t>Maand arrangement juni</t>
  </si>
  <si>
    <t>Maand arrangement september</t>
  </si>
  <si>
    <t>Winterarrangement 1</t>
  </si>
  <si>
    <t>Winterarrangement 2</t>
  </si>
  <si>
    <t>Totaal aantal overnachtingen HOOG seizoen</t>
  </si>
  <si>
    <t>Totaal aantal overnachtingen LAAG seizoen</t>
  </si>
  <si>
    <t>Totaal bedrag overnachtingen</t>
  </si>
  <si>
    <t>MINI-CAMPING</t>
  </si>
  <si>
    <t xml:space="preserve">Werkelijk aantal overnachtingen   </t>
  </si>
  <si>
    <t xml:space="preserve">Aantal overnachtingen arrangementen  </t>
  </si>
  <si>
    <t>Totaal aantal overnachtingen MINI-Camping</t>
  </si>
  <si>
    <t>Totaal bedrag aangifte</t>
  </si>
  <si>
    <t xml:space="preserve">AANGIFTEFORMULIER TOERISTENBELASTING GEMEENTE Schouwen-Duiveland 2023        </t>
  </si>
  <si>
    <t>kampeermiddel, stacaravans en chalets op vaste standplaatsen, die u op basis van de verordening toeristenbelasting 2023 afrekent op basis van vast 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</si>
</sst>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1"/>
      <color rgb="FF000000"/>
      <name val="Calibri"/>
      <family val="2"/>
    </font>
    <font>
      <i/>
      <sz val="9.5"/>
      <color theme="1"/>
      <name val="Arial"/>
      <family val="2"/>
    </font>
    <font>
      <b/>
      <sz val="11"/>
      <color rgb="FF000000"/>
      <name val="Calibri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b/>
      <i/>
      <sz val="9.5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i/>
      <u/>
      <sz val="9.5"/>
      <color theme="1"/>
      <name val="Arial"/>
      <family val="2"/>
    </font>
    <font>
      <b/>
      <sz val="9.5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4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7" xfId="0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3" fillId="4" borderId="4" xfId="0" applyFont="1" applyFill="1" applyBorder="1" applyAlignment="1" applyProtection="1">
      <alignment vertical="center"/>
      <protection locked="0"/>
    </xf>
    <xf numFmtId="49" fontId="0" fillId="4" borderId="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Protection="1"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>
      <alignment vertical="center"/>
    </xf>
    <xf numFmtId="0" fontId="3" fillId="0" borderId="4" xfId="0" applyFont="1" applyFill="1" applyBorder="1" applyAlignment="1" applyProtection="1">
      <alignment vertical="center"/>
      <protection locked="0"/>
    </xf>
    <xf numFmtId="1" fontId="3" fillId="4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5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6" fillId="5" borderId="8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0</xdr:rowOff>
    </xdr:from>
    <xdr:to>
      <xdr:col>6</xdr:col>
      <xdr:colOff>389890</xdr:colOff>
      <xdr:row>0</xdr:row>
      <xdr:rowOff>145415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544820" y="989965"/>
          <a:ext cx="113665" cy="145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nl-NL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nl-NL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171450</xdr:colOff>
      <xdr:row>69</xdr:row>
      <xdr:rowOff>19050</xdr:rowOff>
    </xdr:from>
    <xdr:to>
      <xdr:col>2</xdr:col>
      <xdr:colOff>1419225</xdr:colOff>
      <xdr:row>74</xdr:row>
      <xdr:rowOff>161926</xdr:rowOff>
    </xdr:to>
    <xdr:sp macro="" textlink="" fLocksText="0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50" y="14192250"/>
          <a:ext cx="7343775" cy="1095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3064933</xdr:colOff>
      <xdr:row>5</xdr:row>
      <xdr:rowOff>127000</xdr:rowOff>
    </xdr:to>
    <xdr:pic>
      <xdr:nvPicPr>
        <xdr:cNvPr id="5" name="Afbeelding 4" descr="https://seeklogo.com/images/G/Gemeente_Schouwen-Duiveland-logo-B58E8FBC4E-seeklogo.com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64933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3"/>
  <sheetViews>
    <sheetView tabSelected="1" topLeftCell="A24" zoomScale="75" zoomScaleNormal="75" workbookViewId="0">
      <selection activeCell="B62" sqref="B62"/>
    </sheetView>
  </sheetViews>
  <sheetFormatPr defaultRowHeight="15" x14ac:dyDescent="0.25"/>
  <cols>
    <col min="1" max="1" width="53.7109375" customWidth="1"/>
    <col min="2" max="2" width="37.7109375" bestFit="1" customWidth="1"/>
    <col min="3" max="3" width="21.42578125" bestFit="1" customWidth="1"/>
  </cols>
  <sheetData>
    <row r="2" spans="1:11" x14ac:dyDescent="0.25">
      <c r="A2" s="2"/>
    </row>
    <row r="3" spans="1:11" x14ac:dyDescent="0.25">
      <c r="A3" s="1"/>
    </row>
    <row r="4" spans="1:11" x14ac:dyDescent="0.25">
      <c r="B4" s="3" t="s">
        <v>52</v>
      </c>
    </row>
    <row r="5" spans="1:11" x14ac:dyDescent="0.25">
      <c r="A5" s="3" t="s">
        <v>0</v>
      </c>
      <c r="B5" s="33" t="s">
        <v>47</v>
      </c>
    </row>
    <row r="6" spans="1:11" x14ac:dyDescent="0.25">
      <c r="A6" s="3" t="s">
        <v>1</v>
      </c>
    </row>
    <row r="7" spans="1:11" x14ac:dyDescent="0.25">
      <c r="A7" s="4" t="s">
        <v>2</v>
      </c>
      <c r="B7" s="4">
        <v>2023</v>
      </c>
    </row>
    <row r="8" spans="1:11" x14ac:dyDescent="0.25">
      <c r="A8" s="4" t="s">
        <v>3</v>
      </c>
      <c r="B8" s="30">
        <v>45266</v>
      </c>
    </row>
    <row r="9" spans="1:11" ht="15.75" thickBot="1" x14ac:dyDescent="0.3">
      <c r="A9" s="4" t="s">
        <v>4</v>
      </c>
      <c r="B9" s="30">
        <v>45306</v>
      </c>
    </row>
    <row r="10" spans="1:11" ht="15.75" thickBot="1" x14ac:dyDescent="0.3">
      <c r="A10" s="4" t="s">
        <v>5</v>
      </c>
      <c r="B10" s="24"/>
      <c r="C10" s="4"/>
    </row>
    <row r="11" spans="1:11" ht="15.75" thickBot="1" x14ac:dyDescent="0.3">
      <c r="A11" s="4" t="s">
        <v>6</v>
      </c>
      <c r="B11" s="25"/>
    </row>
    <row r="12" spans="1:11" ht="15.75" thickBot="1" x14ac:dyDescent="0.3">
      <c r="A12" s="5"/>
    </row>
    <row r="13" spans="1:11" ht="15.75" thickBot="1" x14ac:dyDescent="0.3">
      <c r="A13" s="18" t="s">
        <v>17</v>
      </c>
      <c r="B13" s="26"/>
    </row>
    <row r="14" spans="1:11" ht="15.75" thickBot="1" x14ac:dyDescent="0.3">
      <c r="A14" s="4" t="s">
        <v>23</v>
      </c>
      <c r="B14" s="26"/>
      <c r="F14" s="6"/>
    </row>
    <row r="15" spans="1:11" ht="15.75" thickBot="1" x14ac:dyDescent="0.3">
      <c r="A15" s="4" t="s">
        <v>24</v>
      </c>
      <c r="B15" s="26"/>
      <c r="F15" s="5"/>
    </row>
    <row r="16" spans="1:11" ht="15.75" thickBot="1" x14ac:dyDescent="0.3">
      <c r="A16" s="4" t="s">
        <v>25</v>
      </c>
      <c r="B16" s="26"/>
      <c r="F16" s="4"/>
      <c r="I16" s="4"/>
      <c r="K16" s="4"/>
    </row>
    <row r="17" spans="1:8" ht="15.75" thickBot="1" x14ac:dyDescent="0.3">
      <c r="A17" s="4" t="s">
        <v>26</v>
      </c>
      <c r="B17" s="26"/>
      <c r="D17" s="4"/>
    </row>
    <row r="18" spans="1:8" x14ac:dyDescent="0.25">
      <c r="A18" s="7"/>
      <c r="B18" s="44"/>
    </row>
    <row r="19" spans="1:8" ht="15.75" thickBot="1" x14ac:dyDescent="0.3">
      <c r="A19" s="7"/>
    </row>
    <row r="20" spans="1:8" ht="15.75" thickBot="1" x14ac:dyDescent="0.3">
      <c r="A20" s="4" t="s">
        <v>27</v>
      </c>
      <c r="B20" s="26"/>
    </row>
    <row r="21" spans="1:8" x14ac:dyDescent="0.25">
      <c r="A21" s="4"/>
    </row>
    <row r="22" spans="1:8" x14ac:dyDescent="0.25">
      <c r="G22" s="8" t="s">
        <v>7</v>
      </c>
      <c r="H22" s="8" t="s">
        <v>8</v>
      </c>
    </row>
    <row r="23" spans="1:8" ht="15.75" thickBot="1" x14ac:dyDescent="0.3">
      <c r="A23" s="3" t="s">
        <v>37</v>
      </c>
    </row>
    <row r="24" spans="1:8" ht="15.75" thickBot="1" x14ac:dyDescent="0.3">
      <c r="A24" s="9"/>
      <c r="B24" s="10" t="s">
        <v>9</v>
      </c>
      <c r="C24" s="10" t="s">
        <v>28</v>
      </c>
    </row>
    <row r="25" spans="1:8" ht="52.5" customHeight="1" thickBot="1" x14ac:dyDescent="0.3">
      <c r="A25" s="46" t="s">
        <v>53</v>
      </c>
      <c r="B25" s="47"/>
      <c r="C25" s="48"/>
    </row>
    <row r="26" spans="1:8" ht="15.75" thickBot="1" x14ac:dyDescent="0.3">
      <c r="A26" s="19" t="s">
        <v>32</v>
      </c>
      <c r="B26" s="32"/>
      <c r="C26" s="20">
        <f>SUM(B26*288.88)</f>
        <v>0</v>
      </c>
    </row>
    <row r="27" spans="1:8" ht="15.75" thickBot="1" x14ac:dyDescent="0.3">
      <c r="A27" s="11" t="s">
        <v>11</v>
      </c>
      <c r="B27" s="32"/>
      <c r="C27" s="20">
        <f>SUM(B27*128.74)</f>
        <v>0</v>
      </c>
    </row>
    <row r="28" spans="1:8" ht="15.75" thickBot="1" x14ac:dyDescent="0.3">
      <c r="A28" s="11" t="s">
        <v>12</v>
      </c>
      <c r="B28" s="32"/>
      <c r="C28" s="20">
        <f>SUM(B28*100.48)</f>
        <v>0</v>
      </c>
    </row>
    <row r="29" spans="1:8" ht="15.75" thickBot="1" x14ac:dyDescent="0.3">
      <c r="A29" s="11" t="s">
        <v>33</v>
      </c>
      <c r="B29" s="45"/>
      <c r="C29" s="20">
        <f>SUM(B29*158.57)</f>
        <v>0</v>
      </c>
    </row>
    <row r="30" spans="1:8" ht="63.75" customHeight="1" x14ac:dyDescent="0.25">
      <c r="A30" s="49" t="s">
        <v>34</v>
      </c>
      <c r="B30" s="50"/>
      <c r="C30" s="51"/>
    </row>
    <row r="31" spans="1:8" ht="15.75" thickBot="1" x14ac:dyDescent="0.3">
      <c r="A31" s="11" t="s">
        <v>48</v>
      </c>
      <c r="B31" s="23"/>
      <c r="C31" s="21">
        <f>SUM(B31*1.57)</f>
        <v>0</v>
      </c>
    </row>
    <row r="32" spans="1:8" ht="15.75" thickBot="1" x14ac:dyDescent="0.3">
      <c r="A32" s="52" t="s">
        <v>35</v>
      </c>
      <c r="B32" s="53"/>
      <c r="C32" s="54"/>
    </row>
    <row r="33" spans="1:3" s="13" customFormat="1" ht="15.75" thickBot="1" x14ac:dyDescent="0.3">
      <c r="A33" s="11" t="s">
        <v>49</v>
      </c>
      <c r="B33" s="23"/>
      <c r="C33" s="21">
        <f>SUM(B33*1.57)</f>
        <v>0</v>
      </c>
    </row>
    <row r="34" spans="1:3" s="13" customFormat="1" ht="15.75" thickBot="1" x14ac:dyDescent="0.3">
      <c r="A34" s="11" t="s">
        <v>40</v>
      </c>
      <c r="B34" s="23"/>
      <c r="C34" s="21">
        <f>SUM(B34*337.8)</f>
        <v>0</v>
      </c>
    </row>
    <row r="35" spans="1:3" ht="15.75" thickBot="1" x14ac:dyDescent="0.3">
      <c r="A35" s="11" t="s">
        <v>41</v>
      </c>
      <c r="B35" s="23"/>
      <c r="C35" s="21">
        <f>SUM(B35*39.56)</f>
        <v>0</v>
      </c>
    </row>
    <row r="36" spans="1:3" s="13" customFormat="1" ht="15.75" thickBot="1" x14ac:dyDescent="0.3">
      <c r="A36" s="11" t="s">
        <v>42</v>
      </c>
      <c r="B36" s="23"/>
      <c r="C36" s="21">
        <f>SUM(B36*31.4)</f>
        <v>0</v>
      </c>
    </row>
    <row r="37" spans="1:3" s="13" customFormat="1" ht="15.75" thickBot="1" x14ac:dyDescent="0.3">
      <c r="A37" s="11" t="s">
        <v>43</v>
      </c>
      <c r="B37" s="23"/>
      <c r="C37" s="21">
        <f>SUM(B37*21.98)</f>
        <v>0</v>
      </c>
    </row>
    <row r="38" spans="1:3" s="13" customFormat="1" ht="15.75" thickBot="1" x14ac:dyDescent="0.3">
      <c r="A38" s="11"/>
      <c r="B38" s="31"/>
      <c r="C38" s="21"/>
    </row>
    <row r="39" spans="1:3" ht="26.25" customHeight="1" thickBot="1" x14ac:dyDescent="0.3">
      <c r="A39" s="55" t="s">
        <v>13</v>
      </c>
      <c r="B39" s="56"/>
      <c r="C39" s="57"/>
    </row>
    <row r="40" spans="1:3" s="13" customFormat="1" ht="15.75" thickBot="1" x14ac:dyDescent="0.3">
      <c r="A40" s="11" t="s">
        <v>38</v>
      </c>
      <c r="B40" s="23"/>
      <c r="C40" s="21">
        <f>SUM(B40*2.04)</f>
        <v>0</v>
      </c>
    </row>
    <row r="41" spans="1:3" ht="15.75" thickBot="1" x14ac:dyDescent="0.3">
      <c r="A41" s="11" t="s">
        <v>39</v>
      </c>
      <c r="B41" s="23"/>
      <c r="C41" s="21">
        <f>SUM(B41*1.83)</f>
        <v>0</v>
      </c>
    </row>
    <row r="42" spans="1:3" ht="15.75" thickBot="1" x14ac:dyDescent="0.3">
      <c r="A42" s="12"/>
      <c r="B42" s="14"/>
      <c r="C42" s="14"/>
    </row>
    <row r="43" spans="1:3" x14ac:dyDescent="0.25">
      <c r="A43" s="34" t="s">
        <v>29</v>
      </c>
      <c r="B43" s="36" t="s">
        <v>9</v>
      </c>
      <c r="C43" s="36" t="s">
        <v>10</v>
      </c>
    </row>
    <row r="44" spans="1:3" ht="15.75" thickBot="1" x14ac:dyDescent="0.3">
      <c r="A44" s="35"/>
      <c r="B44" s="37"/>
      <c r="C44" s="37"/>
    </row>
    <row r="45" spans="1:3" ht="39" customHeight="1" thickBot="1" x14ac:dyDescent="0.3">
      <c r="A45" s="58" t="s">
        <v>14</v>
      </c>
      <c r="B45" s="59"/>
      <c r="C45" s="60"/>
    </row>
    <row r="46" spans="1:3" ht="15.75" thickBot="1" x14ac:dyDescent="0.3">
      <c r="A46" s="11" t="s">
        <v>48</v>
      </c>
      <c r="B46" s="23"/>
      <c r="C46" s="21">
        <f>SUM(B46*2.04)</f>
        <v>0</v>
      </c>
    </row>
    <row r="47" spans="1:3" s="13" customFormat="1" ht="15.75" thickBot="1" x14ac:dyDescent="0.3">
      <c r="A47" s="38"/>
      <c r="B47" s="39"/>
      <c r="C47" s="40"/>
    </row>
    <row r="48" spans="1:3" s="13" customFormat="1" ht="15.75" thickBot="1" x14ac:dyDescent="0.3">
      <c r="A48" s="22" t="s">
        <v>50</v>
      </c>
      <c r="B48" s="41"/>
      <c r="C48" s="21">
        <f>SUM( B48*1.57)</f>
        <v>0</v>
      </c>
    </row>
    <row r="49" spans="1:3" s="13" customFormat="1" ht="15.75" thickBot="1" x14ac:dyDescent="0.3">
      <c r="A49" s="22" t="s">
        <v>44</v>
      </c>
      <c r="B49" s="42"/>
      <c r="C49" s="21">
        <f>SUM( B49*2.04)</f>
        <v>0</v>
      </c>
    </row>
    <row r="50" spans="1:3" ht="15.75" thickBot="1" x14ac:dyDescent="0.3">
      <c r="A50" s="22" t="s">
        <v>45</v>
      </c>
      <c r="B50" s="42"/>
      <c r="C50" s="21">
        <f>SUM( B50*1.83)</f>
        <v>0</v>
      </c>
    </row>
    <row r="51" spans="1:3" s="13" customFormat="1" ht="15.75" thickBot="1" x14ac:dyDescent="0.3">
      <c r="A51" s="22" t="s">
        <v>46</v>
      </c>
      <c r="B51" s="42"/>
      <c r="C51" s="21">
        <f>SUM(C46:C49)</f>
        <v>0</v>
      </c>
    </row>
    <row r="52" spans="1:3" s="13" customFormat="1" ht="15.75" thickBot="1" x14ac:dyDescent="0.3">
      <c r="A52" s="22" t="s">
        <v>51</v>
      </c>
      <c r="B52" s="43"/>
      <c r="C52" s="21">
        <f>-SUM(C26:C41)</f>
        <v>0</v>
      </c>
    </row>
    <row r="53" spans="1:3" x14ac:dyDescent="0.25">
      <c r="A53" s="15"/>
    </row>
    <row r="54" spans="1:3" x14ac:dyDescent="0.25">
      <c r="A54" s="61" t="s">
        <v>15</v>
      </c>
      <c r="B54" s="61"/>
      <c r="C54" s="61"/>
    </row>
    <row r="55" spans="1:3" x14ac:dyDescent="0.25">
      <c r="A55" s="3"/>
    </row>
    <row r="56" spans="1:3" ht="15.75" thickBot="1" x14ac:dyDescent="0.3">
      <c r="A56" s="4" t="s">
        <v>16</v>
      </c>
    </row>
    <row r="57" spans="1:3" ht="15.75" thickBot="1" x14ac:dyDescent="0.3">
      <c r="A57" s="16" t="s">
        <v>17</v>
      </c>
      <c r="B57" s="17" t="s">
        <v>18</v>
      </c>
      <c r="C57" s="17" t="s">
        <v>19</v>
      </c>
    </row>
    <row r="58" spans="1:3" ht="15.75" thickBot="1" x14ac:dyDescent="0.3">
      <c r="A58" s="27"/>
      <c r="B58" s="28"/>
      <c r="C58" s="28"/>
    </row>
    <row r="59" spans="1:3" ht="15.75" thickBot="1" x14ac:dyDescent="0.3">
      <c r="A59" s="27"/>
      <c r="B59" s="28"/>
      <c r="C59" s="28"/>
    </row>
    <row r="60" spans="1:3" ht="15.75" thickBot="1" x14ac:dyDescent="0.3">
      <c r="A60" s="27"/>
      <c r="B60" s="28"/>
      <c r="C60" s="28"/>
    </row>
    <row r="61" spans="1:3" ht="15.75" thickBot="1" x14ac:dyDescent="0.3">
      <c r="A61" s="27"/>
      <c r="B61" s="28"/>
      <c r="C61" s="28"/>
    </row>
    <row r="62" spans="1:3" ht="15.75" thickBot="1" x14ac:dyDescent="0.3">
      <c r="A62" s="27"/>
      <c r="B62" s="28"/>
      <c r="C62" s="28"/>
    </row>
    <row r="63" spans="1:3" ht="15.75" thickBot="1" x14ac:dyDescent="0.3">
      <c r="A63" s="27"/>
      <c r="B63" s="28"/>
      <c r="C63" s="28"/>
    </row>
    <row r="64" spans="1:3" ht="15.75" thickBot="1" x14ac:dyDescent="0.3">
      <c r="A64" s="27"/>
      <c r="B64" s="28"/>
      <c r="C64" s="28"/>
    </row>
    <row r="65" spans="1:13" ht="15.75" thickBot="1" x14ac:dyDescent="0.3">
      <c r="A65" s="27"/>
      <c r="B65" s="28"/>
      <c r="C65" s="28"/>
    </row>
    <row r="66" spans="1:13" ht="15.75" thickBot="1" x14ac:dyDescent="0.3">
      <c r="A66" s="27"/>
      <c r="B66" s="28"/>
      <c r="C66" s="28"/>
    </row>
    <row r="67" spans="1:13" x14ac:dyDescent="0.25">
      <c r="M67" s="8" t="s">
        <v>7</v>
      </c>
    </row>
    <row r="68" spans="1:13" x14ac:dyDescent="0.25">
      <c r="A68" s="4"/>
    </row>
    <row r="69" spans="1:13" x14ac:dyDescent="0.25">
      <c r="A69" s="3" t="s">
        <v>20</v>
      </c>
    </row>
    <row r="70" spans="1:13" x14ac:dyDescent="0.25">
      <c r="A70" s="4"/>
    </row>
    <row r="71" spans="1:13" x14ac:dyDescent="0.25">
      <c r="A71" s="4"/>
    </row>
    <row r="72" spans="1:13" x14ac:dyDescent="0.25">
      <c r="A72" s="4"/>
    </row>
    <row r="73" spans="1:13" x14ac:dyDescent="0.25">
      <c r="A73" s="4"/>
    </row>
    <row r="74" spans="1:13" x14ac:dyDescent="0.25">
      <c r="A74" s="4"/>
    </row>
    <row r="75" spans="1:13" x14ac:dyDescent="0.25">
      <c r="A75" s="4"/>
    </row>
    <row r="76" spans="1:13" x14ac:dyDescent="0.25">
      <c r="A76" s="4" t="s">
        <v>21</v>
      </c>
      <c r="B76" s="4"/>
    </row>
    <row r="77" spans="1:13" x14ac:dyDescent="0.25">
      <c r="A77" s="4"/>
    </row>
    <row r="78" spans="1:13" x14ac:dyDescent="0.25">
      <c r="A78" s="4"/>
    </row>
    <row r="79" spans="1:13" x14ac:dyDescent="0.25">
      <c r="A79" s="29" t="s">
        <v>31</v>
      </c>
      <c r="B79" s="29" t="s">
        <v>30</v>
      </c>
    </row>
    <row r="80" spans="1:13" x14ac:dyDescent="0.25">
      <c r="A80" s="4"/>
    </row>
    <row r="81" spans="1:1" x14ac:dyDescent="0.25">
      <c r="A81" s="15" t="s">
        <v>36</v>
      </c>
    </row>
    <row r="82" spans="1:1" x14ac:dyDescent="0.25">
      <c r="A82" s="15"/>
    </row>
    <row r="83" spans="1:1" x14ac:dyDescent="0.25">
      <c r="A83" s="4" t="s">
        <v>22</v>
      </c>
    </row>
  </sheetData>
  <sheetProtection algorithmName="SHA-512" hashValue="PtRbSgy/dD1E52NK+xfyL7GfZDrhLPQRMTqNRlzlz16T/4CqoUQYWq1qk/zexmTsCd6LSG999JyLbe5rsaTyLA==" saltValue="Ivu6szLqmkTq1ndQb9Wk9g==" spinCount="100000" sheet="1" objects="1" scenarios="1" formatColumns="0" selectLockedCells="1"/>
  <mergeCells count="11">
    <mergeCell ref="A54:C54"/>
    <mergeCell ref="A25:C25"/>
    <mergeCell ref="A30:C30"/>
    <mergeCell ref="A32:C32"/>
    <mergeCell ref="A39:C39"/>
    <mergeCell ref="A43:A44"/>
    <mergeCell ref="B43:B44"/>
    <mergeCell ref="C43:C44"/>
    <mergeCell ref="A47:C47"/>
    <mergeCell ref="B48:B52"/>
    <mergeCell ref="A45:C45"/>
  </mergeCells>
  <dataValidations count="3">
    <dataValidation type="textLength" allowBlank="1" showInputMessage="1" showErrorMessage="1" promptTitle="verplicht veld" prompt="Vermeld hier het aangiftenummer vullen dat op uw brief is vermeld" sqref="B10" xr:uid="{00000000-0002-0000-0000-000000000000}">
      <formula1>8</formula1>
      <formula2>12</formula2>
    </dataValidation>
    <dataValidation type="textLength" allowBlank="1" showInputMessage="1" showErrorMessage="1" promptTitle="Verplicht veld" prompt="Vermeld hier het subjectnummer zoals vermeld in de brief" sqref="B11" xr:uid="{00000000-0002-0000-0000-000001000000}">
      <formula1>4</formula1>
      <formula2>10</formula2>
    </dataValidation>
    <dataValidation type="whole" operator="greaterThanOrEqual" allowBlank="1" showInputMessage="1" showErrorMessage="1" sqref="B26:B28" xr:uid="{00000000-0002-0000-0000-000002000000}">
      <formula1>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I&amp;A Samenwerking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 Priem</dc:creator>
  <cp:lastModifiedBy>Patrick van Dijk</cp:lastModifiedBy>
  <dcterms:created xsi:type="dcterms:W3CDTF">2020-12-08T09:09:27Z</dcterms:created>
  <dcterms:modified xsi:type="dcterms:W3CDTF">2023-10-18T12:54:06Z</dcterms:modified>
</cp:coreProperties>
</file>