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relstad\BERGENDAL\Team Maatschappelijke Ontwikkeling\9. Subsidiebeleid\2025\Valpreventie\"/>
    </mc:Choice>
  </mc:AlternateContent>
  <bookViews>
    <workbookView xWindow="0" yWindow="0" windowWidth="25125" windowHeight="11400"/>
  </bookViews>
  <sheets>
    <sheet name="Otago Groep" sheetId="4" r:id="rId1"/>
    <sheet name="In Balans" sheetId="2" r:id="rId2"/>
    <sheet name="Vallen Verleden Tijd"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6" i="5"/>
  <c r="E27" i="5"/>
  <c r="E18" i="5"/>
  <c r="E17" i="5"/>
  <c r="E16" i="5"/>
  <c r="E15" i="5"/>
  <c r="E14" i="5"/>
  <c r="E19" i="5" l="1"/>
  <c r="E18" i="4"/>
  <c r="E16" i="4"/>
  <c r="E15" i="4"/>
  <c r="E17" i="4"/>
  <c r="E28" i="5"/>
  <c r="C25" i="5"/>
  <c r="C24" i="5"/>
  <c r="E24" i="5" s="1"/>
  <c r="E40" i="2"/>
  <c r="E39" i="2"/>
  <c r="E38" i="2"/>
  <c r="E37" i="2"/>
  <c r="C36" i="2"/>
  <c r="E36" i="2" s="1"/>
  <c r="E35" i="2"/>
  <c r="E29" i="2"/>
  <c r="E27" i="2"/>
  <c r="C26" i="2"/>
  <c r="E26" i="2" s="1"/>
  <c r="C25" i="2"/>
  <c r="E25" i="2" s="1"/>
  <c r="E20" i="4"/>
  <c r="E19" i="4"/>
  <c r="E28" i="2"/>
  <c r="E16" i="2"/>
  <c r="E17" i="2"/>
  <c r="E18" i="2"/>
  <c r="E19" i="2"/>
  <c r="E15" i="2"/>
  <c r="E29" i="5" l="1"/>
  <c r="E30" i="5" s="1"/>
  <c r="E41" i="2"/>
  <c r="E21" i="4"/>
  <c r="E22" i="4" s="1"/>
  <c r="E30" i="2"/>
  <c r="E20" i="2"/>
  <c r="E42" i="2" s="1"/>
</calcChain>
</file>

<file path=xl/sharedStrings.xml><?xml version="1.0" encoding="utf-8"?>
<sst xmlns="http://schemas.openxmlformats.org/spreadsheetml/2006/main" count="121" uniqueCount="62">
  <si>
    <t>Informatiebijeenkomst</t>
  </si>
  <si>
    <t>1 informatiebijeenkomst van 2 uur
Uitgaande van 20 deelnemers</t>
  </si>
  <si>
    <t>Kostenpost</t>
  </si>
  <si>
    <t>uur / aantal</t>
  </si>
  <si>
    <t xml:space="preserve">tarief </t>
  </si>
  <si>
    <t xml:space="preserve">totaal </t>
  </si>
  <si>
    <t>Zaalhuur</t>
  </si>
  <si>
    <t>Thuiszorgmedewerker</t>
  </si>
  <si>
    <t xml:space="preserve">Kwaliteitsregister V&amp;V – praktijkondersteuners/verpleegkundigen/praktijkverpleegkundige </t>
  </si>
  <si>
    <t>Wijkverpleegkundige</t>
  </si>
  <si>
    <t>ADAP – ergotherapeuten/oefentherapeuten/podotherapeuten</t>
  </si>
  <si>
    <t>Verpleegkundige</t>
  </si>
  <si>
    <t xml:space="preserve">NVvPO – praktijkondersteuners </t>
  </si>
  <si>
    <t>Huur beamer indien nodig</t>
  </si>
  <si>
    <t>Praktijkondersteuner</t>
  </si>
  <si>
    <t>Niet geregistreerd</t>
  </si>
  <si>
    <t>Helpende</t>
  </si>
  <si>
    <t>Totaal informatiebijeenkomst</t>
  </si>
  <si>
    <t>Individuele begeleider</t>
  </si>
  <si>
    <t>Cursusbijeenkomst</t>
  </si>
  <si>
    <t>totaal</t>
  </si>
  <si>
    <t xml:space="preserve">Cursusboeken </t>
  </si>
  <si>
    <t>Totaal 3 cursusbijeenkomsten</t>
  </si>
  <si>
    <t>Trainingsbijeenkomst</t>
  </si>
  <si>
    <t xml:space="preserve">Kostenpost </t>
  </si>
  <si>
    <t>Zaalhuur - 18 reguliere bijeenkomsten</t>
  </si>
  <si>
    <t>Zaalhuur - 2 test bijeenkomsten</t>
  </si>
  <si>
    <t>Totaal 20 trainingsbijeenkomsten</t>
  </si>
  <si>
    <t>Enkelgewicht</t>
  </si>
  <si>
    <t>Totaal 24 trainingsbijeenkomsten</t>
  </si>
  <si>
    <t>Reiskosten docent (km)</t>
  </si>
  <si>
    <t>Verzorgende</t>
  </si>
  <si>
    <t>Totaal 10 trainingsbijeenkomsten</t>
  </si>
  <si>
    <t xml:space="preserve">Vergoeding docent </t>
  </si>
  <si>
    <t>10 bijeenkomsten van 1,5 uur</t>
  </si>
  <si>
    <t>Uitgaande van 10 deelnemers</t>
  </si>
  <si>
    <t xml:space="preserve">* Vallen Verleden Tijd duurt 5 weken en bestaat uit 1 informatiebijeenkomst en 10 trainingsbijeenkomsten. </t>
  </si>
  <si>
    <t>Voorbeeld begroting Vallen Verleden Tijd</t>
  </si>
  <si>
    <t>1 informatiebijeenkomst van 1 uur</t>
  </si>
  <si>
    <t>Koffie / thee</t>
  </si>
  <si>
    <t>Totale kosten</t>
  </si>
  <si>
    <t>*Lees meer informatie over de criteria voor vergoeding van valpreventieve beweeginterventies op onze website</t>
  </si>
  <si>
    <r>
      <t xml:space="preserve">* Dit is een voorbeeld. Pas de berekening aan naar uw eigen situatie door de kosten van koffie en thee, lesmateriaal, de huur van een externe locatie voor de interventie of de kosten van een docent in te vullen.
</t>
    </r>
    <r>
      <rPr>
        <u/>
        <sz val="11"/>
        <rFont val="Arial"/>
        <family val="2"/>
      </rPr>
      <t/>
    </r>
  </si>
  <si>
    <t>Voorbeeld begroting cursus In Balans</t>
  </si>
  <si>
    <t>3 cursusbijeenkomsten van 2 uur</t>
  </si>
  <si>
    <t>Uitgaande van 12 deelnemers*</t>
  </si>
  <si>
    <t>Uitgaande van 12 deelnemers</t>
  </si>
  <si>
    <t>*De cursus In Balans duurt 13 weken en is opgebouwd uit 3 type bijeenkomsten: 1 informatiebijeenkomst, 3 cursusbijeenkomsten en 20 trainingsbijeenkomsten.</t>
  </si>
  <si>
    <t>20 cursusbijeenkomsten: 18 reguliere bijeenkomsten (1 uur) en 2 testbijeenkomsten (2 uur)</t>
  </si>
  <si>
    <t>Vergoeding docent - 2 testbijeenkomsten</t>
  </si>
  <si>
    <t>Voorbeeld begroting Otago Groep</t>
  </si>
  <si>
    <t>Otago oefenmap voor deelnemer</t>
  </si>
  <si>
    <t>Uitgaande van 8 deelnemers</t>
  </si>
  <si>
    <t>Otago Groep</t>
  </si>
  <si>
    <t>24 trainingsbijeenkomsten van 45 minuten en 1 individuele intake van 30 min.</t>
  </si>
  <si>
    <t>Otago group duurt 12 weken en bestaat uit een (individuele) intake en 24 trainingsbijeenkomsten.</t>
  </si>
  <si>
    <t>Naam organisatie:</t>
  </si>
  <si>
    <t>Adres organisatie:</t>
  </si>
  <si>
    <t>postcode en plaats:</t>
  </si>
  <si>
    <t>Totale kosten Otago groep</t>
  </si>
  <si>
    <t>Vergoeding docent - 18 reguliere bijeenkomst</t>
  </si>
  <si>
    <t>E-learning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</si>
</sst>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_ [$€-2]\ * #,##0.00_ ;_ [$€-2]\ * \-#,##0.00_ ;_ [$€-2]\ * &quot;-&quot;??_ ;_ @_ "/>
    <numFmt numFmtId="165" formatCode="&quot;€&quot;\ #,##0.00"/>
  </numFmts>
  <fonts count="24" x14ac:knownFonts="1">
    <font>
      <sz val="11"/>
      <color theme="1"/>
      <name val="Calibri"/>
      <family val="2"/>
      <scheme val="minor"/>
    </font>
    <font>
      <sz val="14"/>
      <color theme="1"/>
      <name val="Calibri"/>
      <family val="2"/>
      <scheme val="minor"/>
    </font>
    <font>
      <sz val="14"/>
      <color theme="0"/>
      <name val="Calibri"/>
      <family val="2"/>
      <scheme val="minor"/>
    </font>
    <font>
      <sz val="11"/>
      <name val="Calibri"/>
      <family val="2"/>
      <scheme val="minor"/>
    </font>
    <font>
      <sz val="14"/>
      <name val="Calibri"/>
      <family val="2"/>
      <scheme val="minor"/>
    </font>
    <font>
      <sz val="11"/>
      <color theme="0"/>
      <name val="Calibri"/>
      <family val="2"/>
      <scheme val="minor"/>
    </font>
    <font>
      <u/>
      <sz val="11"/>
      <color theme="10"/>
      <name val="Calibri"/>
      <family val="2"/>
      <scheme val="minor"/>
    </font>
    <font>
      <b/>
      <sz val="14"/>
      <color theme="1"/>
      <name val="Arial"/>
      <family val="2"/>
    </font>
    <font>
      <sz val="11"/>
      <color theme="1"/>
      <name val="Arial"/>
      <family val="2"/>
    </font>
    <font>
      <u/>
      <sz val="11"/>
      <color theme="10"/>
      <name val="Arial"/>
      <family val="2"/>
    </font>
    <font>
      <sz val="12"/>
      <color theme="1"/>
      <name val="Arial"/>
      <family val="2"/>
    </font>
    <font>
      <b/>
      <sz val="12"/>
      <color theme="1"/>
      <name val="Arial"/>
      <family val="2"/>
    </font>
    <font>
      <sz val="11"/>
      <color rgb="FFFF0000"/>
      <name val="Arial"/>
      <family val="2"/>
    </font>
    <font>
      <sz val="11"/>
      <name val="Arial"/>
      <family val="2"/>
    </font>
    <font>
      <sz val="12"/>
      <name val="Arial"/>
      <family val="2"/>
    </font>
    <font>
      <b/>
      <sz val="11"/>
      <color theme="1"/>
      <name val="Arial"/>
      <family val="2"/>
    </font>
    <font>
      <u/>
      <sz val="11"/>
      <name val="Arial"/>
      <family val="2"/>
    </font>
    <font>
      <sz val="11"/>
      <color theme="0"/>
      <name val="Arial"/>
      <family val="2"/>
    </font>
    <font>
      <sz val="14"/>
      <color theme="1"/>
      <name val="Arial"/>
      <family val="2"/>
    </font>
    <font>
      <sz val="14"/>
      <name val="Arial"/>
      <family val="2"/>
    </font>
    <font>
      <sz val="14"/>
      <color theme="0"/>
      <name val="Arial"/>
      <family val="2"/>
    </font>
    <font>
      <b/>
      <sz val="12"/>
      <name val="Arial"/>
      <family val="2"/>
    </font>
    <font>
      <b/>
      <sz val="14"/>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rgb="FFBED3C7"/>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2" borderId="0" xfId="0" applyFill="1"/>
    <xf numFmtId="0" fontId="1" fillId="2" borderId="0" xfId="0" applyFont="1" applyFill="1"/>
    <xf numFmtId="0" fontId="3" fillId="2" borderId="0" xfId="0" applyFont="1" applyFill="1"/>
    <xf numFmtId="0" fontId="4" fillId="2" borderId="0" xfId="0" applyFont="1" applyFill="1"/>
    <xf numFmtId="0" fontId="2" fillId="2" borderId="0" xfId="0" applyFont="1" applyFill="1"/>
    <xf numFmtId="0" fontId="5" fillId="2" borderId="0" xfId="0" applyFont="1" applyFill="1"/>
    <xf numFmtId="0" fontId="0" fillId="2" borderId="0" xfId="0" applyFill="1" applyAlignment="1">
      <alignment vertical="center"/>
    </xf>
    <xf numFmtId="0" fontId="5" fillId="2" borderId="0" xfId="0" applyFont="1" applyFill="1" applyAlignment="1">
      <alignment vertical="center"/>
    </xf>
    <xf numFmtId="0" fontId="3" fillId="2" borderId="0" xfId="0" applyFont="1" applyFill="1" applyAlignment="1">
      <alignment vertical="center"/>
    </xf>
    <xf numFmtId="0" fontId="0" fillId="2" borderId="8" xfId="0" applyFill="1" applyBorder="1"/>
    <xf numFmtId="0" fontId="0" fillId="2" borderId="22" xfId="0" applyFill="1" applyBorder="1"/>
    <xf numFmtId="0" fontId="6" fillId="2" borderId="10" xfId="1" applyFill="1" applyBorder="1"/>
    <xf numFmtId="0" fontId="0" fillId="2" borderId="11" xfId="0" applyFill="1" applyBorder="1"/>
    <xf numFmtId="0" fontId="0" fillId="2" borderId="12" xfId="0" applyFill="1" applyBorder="1"/>
    <xf numFmtId="0" fontId="8" fillId="2" borderId="0" xfId="0" applyFont="1" applyFill="1"/>
    <xf numFmtId="0" fontId="8" fillId="2" borderId="22" xfId="0" applyFont="1" applyFill="1" applyBorder="1"/>
    <xf numFmtId="0" fontId="8" fillId="2" borderId="11" xfId="0" applyFont="1" applyFill="1" applyBorder="1"/>
    <xf numFmtId="0" fontId="8" fillId="2" borderId="12" xfId="0" applyFont="1" applyFill="1" applyBorder="1"/>
    <xf numFmtId="0" fontId="9" fillId="2" borderId="0" xfId="1" applyFont="1" applyFill="1" applyBorder="1"/>
    <xf numFmtId="0" fontId="7" fillId="4" borderId="2" xfId="0" applyFont="1" applyFill="1" applyBorder="1"/>
    <xf numFmtId="0" fontId="7" fillId="4" borderId="1" xfId="0" applyFont="1" applyFill="1" applyBorder="1"/>
    <xf numFmtId="0" fontId="7" fillId="4" borderId="3" xfId="0" applyFont="1" applyFill="1" applyBorder="1"/>
    <xf numFmtId="0" fontId="10" fillId="0" borderId="2" xfId="0" applyFont="1" applyBorder="1" applyAlignment="1">
      <alignment vertical="center"/>
    </xf>
    <xf numFmtId="0" fontId="10" fillId="0" borderId="1" xfId="0" applyFont="1" applyBorder="1" applyAlignment="1">
      <alignment vertical="center"/>
    </xf>
    <xf numFmtId="164" fontId="10" fillId="0" borderId="1" xfId="0" applyNumberFormat="1" applyFont="1" applyBorder="1" applyAlignment="1">
      <alignment vertical="center"/>
    </xf>
    <xf numFmtId="164" fontId="10" fillId="0" borderId="3" xfId="0" applyNumberFormat="1"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2" fillId="2" borderId="0" xfId="0" applyFont="1" applyFill="1"/>
    <xf numFmtId="0" fontId="12" fillId="2" borderId="22" xfId="0" applyFont="1" applyFill="1" applyBorder="1"/>
    <xf numFmtId="0" fontId="12" fillId="2" borderId="11" xfId="0" applyFont="1" applyFill="1" applyBorder="1"/>
    <xf numFmtId="0" fontId="12" fillId="2" borderId="12" xfId="0" applyFont="1" applyFill="1" applyBorder="1"/>
    <xf numFmtId="0" fontId="13" fillId="2" borderId="23" xfId="0" applyFont="1" applyFill="1" applyBorder="1"/>
    <xf numFmtId="0" fontId="14" fillId="6" borderId="23" xfId="0" applyFont="1" applyFill="1" applyBorder="1" applyAlignment="1">
      <alignment horizontal="left" wrapText="1"/>
    </xf>
    <xf numFmtId="0" fontId="7" fillId="6" borderId="0" xfId="0" applyFont="1" applyFill="1" applyAlignment="1">
      <alignment horizontal="left"/>
    </xf>
    <xf numFmtId="0" fontId="7" fillId="6" borderId="22" xfId="0" applyFont="1" applyFill="1" applyBorder="1" applyAlignment="1">
      <alignment horizontal="left"/>
    </xf>
    <xf numFmtId="0" fontId="14" fillId="0" borderId="1" xfId="0" applyFont="1" applyBorder="1" applyAlignment="1">
      <alignment vertical="center"/>
    </xf>
    <xf numFmtId="164" fontId="15" fillId="0" borderId="31" xfId="0" applyNumberFormat="1" applyFont="1" applyBorder="1"/>
    <xf numFmtId="0" fontId="8" fillId="5" borderId="29" xfId="0" applyFont="1" applyFill="1" applyBorder="1"/>
    <xf numFmtId="164" fontId="15" fillId="5" borderId="30" xfId="0" applyNumberFormat="1" applyFont="1" applyFill="1" applyBorder="1"/>
    <xf numFmtId="0" fontId="13" fillId="2" borderId="0" xfId="0" applyFont="1" applyFill="1"/>
    <xf numFmtId="0" fontId="17" fillId="2" borderId="0" xfId="0" applyFont="1" applyFill="1"/>
    <xf numFmtId="0" fontId="18" fillId="2" borderId="0" xfId="0" applyFont="1" applyFill="1"/>
    <xf numFmtId="0" fontId="19" fillId="2" borderId="0" xfId="0" applyFont="1" applyFill="1"/>
    <xf numFmtId="0" fontId="20" fillId="2" borderId="0" xfId="0" applyFont="1" applyFill="1"/>
    <xf numFmtId="0" fontId="13" fillId="2"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vertical="center"/>
    </xf>
    <xf numFmtId="0" fontId="8" fillId="0" borderId="0" xfId="0" applyFont="1"/>
    <xf numFmtId="164" fontId="14" fillId="0" borderId="1" xfId="0" applyNumberFormat="1" applyFont="1" applyBorder="1" applyAlignment="1">
      <alignment vertical="center"/>
    </xf>
    <xf numFmtId="164" fontId="14" fillId="0" borderId="3" xfId="0" applyNumberFormat="1" applyFont="1" applyBorder="1" applyAlignment="1">
      <alignment vertical="center"/>
    </xf>
    <xf numFmtId="165" fontId="14" fillId="0" borderId="1" xfId="0" applyNumberFormat="1" applyFont="1" applyBorder="1" applyAlignment="1">
      <alignment vertical="top"/>
    </xf>
    <xf numFmtId="0" fontId="21" fillId="0" borderId="5" xfId="0" applyFont="1" applyBorder="1" applyAlignment="1">
      <alignment vertical="center"/>
    </xf>
    <xf numFmtId="164" fontId="21" fillId="0" borderId="6" xfId="0" applyNumberFormat="1" applyFont="1" applyBorder="1" applyAlignment="1">
      <alignment vertical="center"/>
    </xf>
    <xf numFmtId="0" fontId="14" fillId="0" borderId="2" xfId="0" applyFont="1" applyBorder="1" applyAlignment="1">
      <alignment vertical="center"/>
    </xf>
    <xf numFmtId="0" fontId="21" fillId="0" borderId="4" xfId="0" applyFont="1" applyBorder="1" applyAlignment="1">
      <alignment vertical="center"/>
    </xf>
    <xf numFmtId="0" fontId="22" fillId="6" borderId="0" xfId="0" applyFont="1" applyFill="1" applyAlignment="1">
      <alignment horizontal="left" wrapText="1"/>
    </xf>
    <xf numFmtId="0" fontId="22" fillId="6" borderId="22" xfId="0" applyFont="1" applyFill="1" applyBorder="1" applyAlignment="1">
      <alignment horizontal="left" wrapText="1"/>
    </xf>
    <xf numFmtId="0" fontId="14" fillId="6" borderId="15" xfId="0" applyFont="1" applyFill="1" applyBorder="1" applyAlignment="1">
      <alignment horizontal="left" wrapText="1"/>
    </xf>
    <xf numFmtId="0" fontId="22" fillId="4" borderId="2" xfId="0" applyFont="1" applyFill="1" applyBorder="1"/>
    <xf numFmtId="0" fontId="22" fillId="4" borderId="1" xfId="0" applyFont="1" applyFill="1" applyBorder="1"/>
    <xf numFmtId="0" fontId="22" fillId="4" borderId="3" xfId="0" applyFont="1" applyFill="1" applyBorder="1"/>
    <xf numFmtId="164" fontId="21" fillId="0" borderId="5" xfId="0" applyNumberFormat="1" applyFont="1" applyBorder="1" applyAlignment="1">
      <alignment vertical="center"/>
    </xf>
    <xf numFmtId="0" fontId="14" fillId="6" borderId="13" xfId="0" applyFont="1" applyFill="1" applyBorder="1" applyAlignment="1">
      <alignment horizontal="left"/>
    </xf>
    <xf numFmtId="0" fontId="22" fillId="3" borderId="2" xfId="0" applyFont="1" applyFill="1" applyBorder="1"/>
    <xf numFmtId="0" fontId="22" fillId="3" borderId="1" xfId="0" applyFont="1" applyFill="1" applyBorder="1"/>
    <xf numFmtId="0" fontId="22" fillId="3" borderId="3" xfId="0" applyFont="1" applyFill="1" applyBorder="1"/>
    <xf numFmtId="0" fontId="14" fillId="0" borderId="20" xfId="0" applyFont="1" applyBorder="1" applyAlignment="1">
      <alignment vertical="center"/>
    </xf>
    <xf numFmtId="164" fontId="14" fillId="0" borderId="20" xfId="0" applyNumberFormat="1" applyFont="1" applyBorder="1" applyAlignment="1">
      <alignment vertical="center"/>
    </xf>
    <xf numFmtId="0" fontId="14" fillId="0" borderId="19" xfId="0" applyFont="1" applyBorder="1" applyAlignment="1">
      <alignment vertical="center"/>
    </xf>
    <xf numFmtId="164" fontId="14" fillId="0" borderId="21" xfId="0" applyNumberFormat="1" applyFont="1" applyBorder="1" applyAlignment="1">
      <alignment vertical="center"/>
    </xf>
    <xf numFmtId="0" fontId="14" fillId="6" borderId="14" xfId="0" applyFont="1" applyFill="1" applyBorder="1" applyAlignment="1">
      <alignment horizontal="left"/>
    </xf>
    <xf numFmtId="0" fontId="22" fillId="3" borderId="33" xfId="0" applyFont="1" applyFill="1" applyBorder="1"/>
    <xf numFmtId="0" fontId="22" fillId="3" borderId="28" xfId="0" applyFont="1" applyFill="1" applyBorder="1"/>
    <xf numFmtId="0" fontId="22" fillId="3" borderId="32" xfId="0" applyFont="1" applyFill="1" applyBorder="1"/>
    <xf numFmtId="0" fontId="13" fillId="7" borderId="29" xfId="0" applyFont="1" applyFill="1" applyBorder="1"/>
    <xf numFmtId="164" fontId="23" fillId="7" borderId="30" xfId="0" applyNumberFormat="1" applyFont="1" applyFill="1" applyBorder="1"/>
    <xf numFmtId="0" fontId="0" fillId="2" borderId="9" xfId="0" applyFill="1" applyBorder="1"/>
    <xf numFmtId="0" fontId="8" fillId="2" borderId="8" xfId="0" applyFont="1" applyFill="1" applyBorder="1"/>
    <xf numFmtId="0" fontId="8" fillId="2" borderId="9" xfId="0" applyFont="1" applyFill="1" applyBorder="1"/>
    <xf numFmtId="0" fontId="11" fillId="2" borderId="7" xfId="0" applyFont="1" applyFill="1" applyBorder="1"/>
    <xf numFmtId="0" fontId="11" fillId="2" borderId="23" xfId="0" applyFont="1" applyFill="1" applyBorder="1"/>
    <xf numFmtId="0" fontId="11" fillId="2" borderId="10" xfId="0" applyFont="1" applyFill="1" applyBorder="1"/>
    <xf numFmtId="0" fontId="10" fillId="2" borderId="8" xfId="0" applyFont="1" applyFill="1" applyBorder="1"/>
    <xf numFmtId="0" fontId="10" fillId="2" borderId="9" xfId="0" applyFont="1" applyFill="1" applyBorder="1"/>
    <xf numFmtId="0" fontId="10" fillId="2" borderId="0" xfId="0" applyFont="1" applyFill="1"/>
    <xf numFmtId="0" fontId="10" fillId="2" borderId="22" xfId="0" applyFont="1" applyFill="1" applyBorder="1"/>
    <xf numFmtId="0" fontId="10" fillId="2" borderId="11" xfId="0" applyFont="1" applyFill="1" applyBorder="1"/>
    <xf numFmtId="0" fontId="10" fillId="2" borderId="12" xfId="0" applyFont="1" applyFill="1" applyBorder="1"/>
    <xf numFmtId="0" fontId="21" fillId="7" borderId="27" xfId="0" applyFont="1" applyFill="1" applyBorder="1"/>
    <xf numFmtId="0" fontId="11" fillId="5" borderId="27" xfId="0" applyFont="1" applyFill="1" applyBorder="1"/>
    <xf numFmtId="164" fontId="14" fillId="0" borderId="1" xfId="0" applyNumberFormat="1" applyFont="1" applyBorder="1" applyAlignment="1" applyProtection="1">
      <alignment vertical="center"/>
      <protection locked="0"/>
    </xf>
    <xf numFmtId="165" fontId="14" fillId="0" borderId="1" xfId="0" applyNumberFormat="1" applyFont="1" applyBorder="1" applyAlignment="1" applyProtection="1">
      <alignment vertical="top"/>
      <protection locked="0"/>
    </xf>
    <xf numFmtId="0" fontId="14" fillId="6" borderId="24" xfId="0" applyFont="1" applyFill="1" applyBorder="1" applyAlignment="1">
      <alignment horizontal="left" wrapText="1"/>
    </xf>
    <xf numFmtId="0" fontId="22" fillId="6" borderId="25" xfId="0" applyFont="1" applyFill="1" applyBorder="1" applyAlignment="1">
      <alignment horizontal="left"/>
    </xf>
    <xf numFmtId="0" fontId="22" fillId="6" borderId="26" xfId="0" applyFont="1" applyFill="1" applyBorder="1" applyAlignment="1">
      <alignment horizontal="left"/>
    </xf>
    <xf numFmtId="0" fontId="13" fillId="2" borderId="23" xfId="0" applyFont="1" applyFill="1" applyBorder="1" applyAlignment="1">
      <alignment vertical="top" wrapText="1"/>
    </xf>
    <xf numFmtId="0" fontId="13" fillId="2" borderId="0" xfId="0" applyFont="1" applyFill="1" applyAlignment="1">
      <alignment vertical="top" wrapText="1"/>
    </xf>
    <xf numFmtId="0" fontId="13" fillId="2" borderId="22" xfId="0" applyFont="1" applyFill="1" applyBorder="1" applyAlignment="1">
      <alignment vertical="top" wrapText="1"/>
    </xf>
    <xf numFmtId="0" fontId="22" fillId="6" borderId="16" xfId="0" applyFont="1" applyFill="1" applyBorder="1" applyAlignment="1">
      <alignment horizontal="left" wrapText="1"/>
    </xf>
    <xf numFmtId="0" fontId="22" fillId="6" borderId="17" xfId="0" applyFont="1" applyFill="1" applyBorder="1" applyAlignment="1">
      <alignment horizontal="left"/>
    </xf>
    <xf numFmtId="0" fontId="22" fillId="6" borderId="18" xfId="0" applyFont="1" applyFill="1" applyBorder="1" applyAlignment="1">
      <alignment horizontal="left"/>
    </xf>
    <xf numFmtId="0" fontId="13" fillId="0" borderId="0" xfId="0" applyFont="1" applyAlignment="1">
      <alignment vertical="top"/>
    </xf>
    <xf numFmtId="0" fontId="13" fillId="0" borderId="22" xfId="0" applyFont="1" applyBorder="1" applyAlignment="1">
      <alignment vertical="top"/>
    </xf>
    <xf numFmtId="0" fontId="22" fillId="6" borderId="7" xfId="0" applyFont="1" applyFill="1" applyBorder="1" applyAlignment="1">
      <alignment horizontal="left" wrapText="1"/>
    </xf>
    <xf numFmtId="0" fontId="22" fillId="6" borderId="8" xfId="0" applyFont="1" applyFill="1" applyBorder="1" applyAlignment="1">
      <alignment horizontal="left"/>
    </xf>
    <xf numFmtId="0" fontId="22" fillId="6" borderId="9" xfId="0" applyFont="1" applyFill="1" applyBorder="1" applyAlignment="1">
      <alignment horizontal="left"/>
    </xf>
    <xf numFmtId="0" fontId="14" fillId="6" borderId="15" xfId="0" applyFont="1" applyFill="1" applyBorder="1" applyAlignment="1">
      <alignment horizontal="left" wrapText="1"/>
    </xf>
    <xf numFmtId="0" fontId="14" fillId="6" borderId="13" xfId="0" applyFont="1" applyFill="1" applyBorder="1" applyAlignment="1">
      <alignment horizontal="left"/>
    </xf>
    <xf numFmtId="0" fontId="7" fillId="6" borderId="16" xfId="0" applyFont="1" applyFill="1" applyBorder="1" applyAlignment="1">
      <alignment horizontal="left" wrapText="1"/>
    </xf>
    <xf numFmtId="0" fontId="7" fillId="6" borderId="17" xfId="0" applyFont="1" applyFill="1" applyBorder="1" applyAlignment="1">
      <alignment horizontal="left"/>
    </xf>
    <xf numFmtId="0" fontId="7" fillId="6" borderId="18" xfId="0" applyFont="1" applyFill="1" applyBorder="1" applyAlignment="1">
      <alignment horizontal="left"/>
    </xf>
    <xf numFmtId="0" fontId="13" fillId="2" borderId="7" xfId="0" applyFont="1" applyFill="1" applyBorder="1" applyAlignment="1">
      <alignment vertical="top" wrapText="1"/>
    </xf>
    <xf numFmtId="0" fontId="13" fillId="0" borderId="8" xfId="0" applyFont="1" applyBorder="1" applyAlignment="1">
      <alignment vertical="top"/>
    </xf>
    <xf numFmtId="0" fontId="13" fillId="0" borderId="9" xfId="0" applyFont="1" applyBorder="1" applyAlignment="1">
      <alignment vertical="top"/>
    </xf>
    <xf numFmtId="0" fontId="10" fillId="6" borderId="15" xfId="0" applyFont="1" applyFill="1" applyBorder="1" applyAlignment="1">
      <alignment horizontal="left" wrapText="1"/>
    </xf>
    <xf numFmtId="0" fontId="10" fillId="6" borderId="13" xfId="0" applyFont="1" applyFill="1" applyBorder="1" applyAlignment="1">
      <alignment horizontal="left"/>
    </xf>
    <xf numFmtId="0" fontId="10" fillId="6" borderId="14" xfId="0" applyFont="1" applyFill="1" applyBorder="1" applyAlignment="1">
      <alignment horizontal="left"/>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22" fillId="6" borderId="8" xfId="0" applyFont="1" applyFill="1" applyBorder="1" applyAlignment="1">
      <alignment horizontal="left" wrapText="1"/>
    </xf>
    <xf numFmtId="0" fontId="22" fillId="6" borderId="9" xfId="0" applyFont="1" applyFill="1" applyBorder="1" applyAlignment="1">
      <alignment horizontal="left" wrapText="1"/>
    </xf>
    <xf numFmtId="44" fontId="14" fillId="0" borderId="1" xfId="0" applyNumberFormat="1" applyFont="1" applyBorder="1" applyAlignment="1">
      <alignment vertical="center"/>
    </xf>
    <xf numFmtId="44" fontId="14" fillId="0" borderId="20" xfId="0" applyNumberFormat="1" applyFont="1" applyBorder="1" applyAlignment="1">
      <alignment vertical="center"/>
    </xf>
    <xf numFmtId="44" fontId="14" fillId="0" borderId="1" xfId="0" applyNumberFormat="1" applyFont="1" applyBorder="1" applyAlignment="1">
      <alignment vertical="top"/>
    </xf>
    <xf numFmtId="44" fontId="10" fillId="0" borderId="1" xfId="0" applyNumberFormat="1" applyFont="1" applyBorder="1" applyAlignment="1">
      <alignment vertical="top"/>
    </xf>
    <xf numFmtId="44" fontId="10" fillId="0" borderId="1" xfId="0" applyNumberFormat="1" applyFont="1" applyBorder="1" applyAlignment="1">
      <alignment vertical="center"/>
    </xf>
  </cellXfs>
  <cellStyles count="2">
    <cellStyle name="Hyperlink" xfId="1" builtinId="8"/>
    <cellStyle name="Standaard" xfId="0" builtinId="0"/>
  </cellStyles>
  <dxfs count="0"/>
  <tableStyles count="0" defaultTableStyle="TableStyleMedium2" defaultPivotStyle="PivotStyleLight16"/>
  <colors>
    <mruColors>
      <color rgb="FFF9CF9D"/>
      <color rgb="FFF08D17"/>
      <color rgb="FFBED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ergendal.nl/subsidieregeling-valpreventieve-beweeginterventi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bergendal.nl/subsidieregeling-valpreventieve-beweeginterventi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ergendal.nl/subsidieregeling-valpreventieve-beweeginterven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tabSelected="1" workbookViewId="0">
      <selection activeCell="D17" sqref="D17:D20"/>
    </sheetView>
  </sheetViews>
  <sheetFormatPr defaultColWidth="9.140625" defaultRowHeight="14.25" x14ac:dyDescent="0.2"/>
  <cols>
    <col min="1" max="1" width="5.140625" style="15" customWidth="1"/>
    <col min="2" max="2" width="61.28515625" style="15" customWidth="1"/>
    <col min="3" max="3" width="16.140625" style="15" bestFit="1" customWidth="1"/>
    <col min="4" max="4" width="18.140625" style="15" customWidth="1"/>
    <col min="5" max="5" width="23" style="15" bestFit="1" customWidth="1"/>
    <col min="6" max="16384" width="9.140625" style="15"/>
  </cols>
  <sheetData>
    <row r="1" spans="2:18" ht="15" thickBot="1" x14ac:dyDescent="0.25"/>
    <row r="2" spans="2:18" ht="15.75" x14ac:dyDescent="0.25">
      <c r="B2" s="81" t="s">
        <v>56</v>
      </c>
      <c r="C2" s="79"/>
      <c r="D2" s="79"/>
      <c r="E2" s="80"/>
    </row>
    <row r="3" spans="2:18" ht="15.75" x14ac:dyDescent="0.25">
      <c r="B3" s="82" t="s">
        <v>57</v>
      </c>
      <c r="E3" s="16"/>
    </row>
    <row r="4" spans="2:18" ht="16.5" thickBot="1" x14ac:dyDescent="0.3">
      <c r="B4" s="83" t="s">
        <v>58</v>
      </c>
      <c r="C4" s="17"/>
      <c r="D4" s="17"/>
      <c r="E4" s="18"/>
    </row>
    <row r="5" spans="2:18" ht="15" thickBot="1" x14ac:dyDescent="0.25"/>
    <row r="6" spans="2:18" ht="18" x14ac:dyDescent="0.25">
      <c r="B6" s="100" t="s">
        <v>50</v>
      </c>
      <c r="C6" s="101"/>
      <c r="D6" s="101"/>
      <c r="E6" s="102"/>
      <c r="G6" s="41"/>
      <c r="H6" s="41"/>
      <c r="I6" s="41"/>
      <c r="J6" s="41"/>
      <c r="K6" s="41"/>
      <c r="L6" s="41"/>
      <c r="M6" s="41"/>
      <c r="N6" s="41"/>
      <c r="O6" s="41"/>
      <c r="P6" s="41"/>
      <c r="Q6" s="41"/>
      <c r="R6" s="41"/>
    </row>
    <row r="7" spans="2:18" ht="30.75" customHeight="1" x14ac:dyDescent="0.2">
      <c r="B7" s="97" t="s">
        <v>42</v>
      </c>
      <c r="C7" s="103"/>
      <c r="D7" s="103"/>
      <c r="E7" s="104"/>
      <c r="G7" s="41"/>
      <c r="H7" s="41"/>
      <c r="I7" s="41"/>
      <c r="J7" s="41"/>
      <c r="K7" s="41"/>
      <c r="L7" s="41"/>
      <c r="M7" s="41"/>
      <c r="N7" s="41"/>
      <c r="O7" s="41"/>
      <c r="P7" s="41"/>
      <c r="Q7" s="41"/>
      <c r="R7" s="41"/>
    </row>
    <row r="8" spans="2:18" x14ac:dyDescent="0.2">
      <c r="B8" s="97" t="s">
        <v>55</v>
      </c>
      <c r="C8" s="98"/>
      <c r="D8" s="98"/>
      <c r="E8" s="99"/>
      <c r="G8" s="41"/>
      <c r="H8" s="41"/>
      <c r="I8" s="41"/>
      <c r="J8" s="41"/>
      <c r="K8" s="41"/>
      <c r="L8" s="41"/>
      <c r="M8" s="41"/>
      <c r="N8" s="41"/>
      <c r="O8" s="41"/>
      <c r="P8" s="41"/>
      <c r="Q8" s="41"/>
      <c r="R8" s="41"/>
    </row>
    <row r="9" spans="2:18" ht="15" customHeight="1" thickBot="1" x14ac:dyDescent="0.3">
      <c r="B9" s="12" t="s">
        <v>41</v>
      </c>
      <c r="C9" s="31"/>
      <c r="D9" s="31"/>
      <c r="E9" s="32"/>
      <c r="G9" s="41"/>
      <c r="H9" s="41"/>
      <c r="I9" s="41"/>
      <c r="J9" s="41"/>
      <c r="K9" s="41"/>
      <c r="L9" s="41"/>
      <c r="M9" s="41"/>
      <c r="N9" s="41"/>
      <c r="O9" s="41"/>
      <c r="P9" s="41"/>
      <c r="Q9" s="41"/>
      <c r="R9" s="41"/>
    </row>
    <row r="10" spans="2:18" ht="15" customHeight="1" thickBot="1" x14ac:dyDescent="0.25">
      <c r="G10" s="41"/>
      <c r="H10" s="41"/>
      <c r="I10" s="41"/>
      <c r="J10" s="41"/>
      <c r="K10" s="41"/>
      <c r="L10" s="41"/>
      <c r="M10" s="41"/>
      <c r="N10" s="41"/>
      <c r="O10" s="41"/>
      <c r="P10" s="41"/>
      <c r="Q10" s="41"/>
      <c r="R10" s="41"/>
    </row>
    <row r="11" spans="2:18" ht="18" x14ac:dyDescent="0.25">
      <c r="B11" s="105" t="s">
        <v>53</v>
      </c>
      <c r="C11" s="106"/>
      <c r="D11" s="106"/>
      <c r="E11" s="107"/>
      <c r="G11" s="41"/>
      <c r="H11" s="41"/>
      <c r="I11" s="41"/>
      <c r="J11" s="41"/>
      <c r="K11" s="41"/>
      <c r="L11" s="41"/>
      <c r="M11" s="41"/>
      <c r="N11" s="41"/>
      <c r="O11" s="41"/>
      <c r="P11" s="41"/>
      <c r="Q11" s="41"/>
      <c r="R11" s="41"/>
    </row>
    <row r="12" spans="2:18" ht="18" x14ac:dyDescent="0.25">
      <c r="B12" s="94" t="s">
        <v>54</v>
      </c>
      <c r="C12" s="95"/>
      <c r="D12" s="95"/>
      <c r="E12" s="96"/>
      <c r="G12" s="41"/>
      <c r="H12" s="41"/>
      <c r="I12" s="41"/>
      <c r="J12" s="41"/>
      <c r="K12" s="41"/>
      <c r="L12" s="41"/>
      <c r="M12" s="41"/>
      <c r="N12" s="41"/>
      <c r="O12" s="41"/>
      <c r="P12" s="41"/>
      <c r="Q12" s="41"/>
      <c r="R12" s="41"/>
    </row>
    <row r="13" spans="2:18" ht="15" x14ac:dyDescent="0.2">
      <c r="B13" s="59" t="s">
        <v>52</v>
      </c>
      <c r="C13" s="64"/>
      <c r="D13" s="64"/>
      <c r="E13" s="72"/>
      <c r="G13" s="41"/>
      <c r="H13" s="41"/>
      <c r="I13" s="41"/>
      <c r="J13" s="41"/>
      <c r="K13" s="41"/>
      <c r="L13" s="41"/>
      <c r="M13" s="41"/>
      <c r="N13" s="41"/>
      <c r="O13" s="41"/>
      <c r="P13" s="41"/>
      <c r="Q13" s="41"/>
      <c r="R13" s="41"/>
    </row>
    <row r="14" spans="2:18" ht="18" x14ac:dyDescent="0.25">
      <c r="B14" s="73" t="s">
        <v>52</v>
      </c>
      <c r="C14" s="74" t="s">
        <v>3</v>
      </c>
      <c r="D14" s="74" t="s">
        <v>4</v>
      </c>
      <c r="E14" s="75" t="s">
        <v>5</v>
      </c>
    </row>
    <row r="15" spans="2:18" ht="15" x14ac:dyDescent="0.2">
      <c r="B15" s="55" t="s">
        <v>6</v>
      </c>
      <c r="C15" s="37">
        <v>22</v>
      </c>
      <c r="D15" s="92"/>
      <c r="E15" s="51">
        <f t="shared" ref="E15:E16" si="0">SUM(C15*D15)</f>
        <v>0</v>
      </c>
    </row>
    <row r="16" spans="2:18" ht="15" x14ac:dyDescent="0.2">
      <c r="B16" s="55" t="s">
        <v>33</v>
      </c>
      <c r="C16" s="37">
        <v>22</v>
      </c>
      <c r="D16" s="93"/>
      <c r="E16" s="51">
        <f t="shared" si="0"/>
        <v>0</v>
      </c>
    </row>
    <row r="17" spans="2:18" ht="15" x14ac:dyDescent="0.2">
      <c r="B17" s="55" t="s">
        <v>30</v>
      </c>
      <c r="C17" s="37"/>
      <c r="D17" s="123">
        <v>0.23</v>
      </c>
      <c r="E17" s="51">
        <f>SUM(C17*D17)</f>
        <v>0</v>
      </c>
    </row>
    <row r="18" spans="2:18" s="49" customFormat="1" ht="15" x14ac:dyDescent="0.2">
      <c r="B18" s="55" t="s">
        <v>39</v>
      </c>
      <c r="C18" s="37"/>
      <c r="D18" s="123">
        <v>2.2000000000000002</v>
      </c>
      <c r="E18" s="51">
        <f>SUM(C18*D18)</f>
        <v>0</v>
      </c>
    </row>
    <row r="19" spans="2:18" ht="15" x14ac:dyDescent="0.2">
      <c r="B19" s="70" t="s">
        <v>51</v>
      </c>
      <c r="C19" s="68">
        <v>8</v>
      </c>
      <c r="D19" s="124">
        <v>34</v>
      </c>
      <c r="E19" s="51">
        <f>SUM(C19*D19)</f>
        <v>272</v>
      </c>
    </row>
    <row r="20" spans="2:18" s="48" customFormat="1" ht="15" x14ac:dyDescent="0.25">
      <c r="B20" s="70" t="s">
        <v>28</v>
      </c>
      <c r="C20" s="68">
        <v>8</v>
      </c>
      <c r="D20" s="124">
        <v>20</v>
      </c>
      <c r="E20" s="71">
        <f>SUM(C20*D20)</f>
        <v>160</v>
      </c>
      <c r="F20" s="46"/>
      <c r="G20" s="46"/>
      <c r="H20" s="47"/>
      <c r="I20" s="47"/>
      <c r="J20" s="47"/>
      <c r="K20" s="47"/>
      <c r="L20" s="47"/>
      <c r="M20" s="47"/>
      <c r="N20" s="47"/>
      <c r="O20" s="46"/>
      <c r="P20" s="46"/>
      <c r="Q20" s="46"/>
      <c r="R20" s="46"/>
    </row>
    <row r="21" spans="2:18" ht="16.5" thickBot="1" x14ac:dyDescent="0.25">
      <c r="B21" s="56" t="s">
        <v>29</v>
      </c>
      <c r="C21" s="53"/>
      <c r="D21" s="53"/>
      <c r="E21" s="54">
        <f>SUM(E15:E20)</f>
        <v>432</v>
      </c>
    </row>
    <row r="22" spans="2:18" ht="16.5" thickBot="1" x14ac:dyDescent="0.3">
      <c r="B22" s="90" t="s">
        <v>59</v>
      </c>
      <c r="C22" s="76"/>
      <c r="D22" s="76"/>
      <c r="E22" s="77">
        <f>SUM(E11+E21)</f>
        <v>432</v>
      </c>
    </row>
  </sheetData>
  <protectedRanges>
    <protectedRange algorithmName="SHA-512" hashValue="J9yLOrJf0fsmT7t8dis2j4U4N06legAFn3Xca43e2gRmnJk96v5p2amd+MGhiyMvz49/uKU+P5AyL1rkGANSnA==" saltValue="Y/scbQ9dyf32qeo/SmdOAA==" spinCount="100000" sqref="C15:C16" name="maximale ureninzet"/>
  </protectedRanges>
  <mergeCells count="5">
    <mergeCell ref="B12:E12"/>
    <mergeCell ref="B8:E8"/>
    <mergeCell ref="B6:E6"/>
    <mergeCell ref="B7:E7"/>
    <mergeCell ref="B11:E11"/>
  </mergeCells>
  <hyperlinks>
    <hyperlink ref="B9" r:id="rId1" display="*Lees meer informatie over de criteria voor vergoeding van valpreventieve beweeginterventies vanuit de Zvw"/>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2"/>
  <sheetViews>
    <sheetView topLeftCell="A17" workbookViewId="0">
      <selection activeCell="D39" sqref="D39"/>
    </sheetView>
  </sheetViews>
  <sheetFormatPr defaultColWidth="9.140625" defaultRowHeight="14.25" x14ac:dyDescent="0.2"/>
  <cols>
    <col min="1" max="1" width="5.140625" style="15" customWidth="1"/>
    <col min="2" max="2" width="61.28515625" style="15" customWidth="1"/>
    <col min="3" max="3" width="16.140625" style="15" bestFit="1" customWidth="1"/>
    <col min="4" max="4" width="18.140625" style="15" customWidth="1"/>
    <col min="5" max="5" width="23" style="15" bestFit="1" customWidth="1"/>
    <col min="6" max="16384" width="9.140625" style="15"/>
  </cols>
  <sheetData>
    <row r="2" spans="2:18" ht="15" thickBot="1" x14ac:dyDescent="0.25"/>
    <row r="3" spans="2:18" ht="15.75" x14ac:dyDescent="0.25">
      <c r="B3" s="81" t="s">
        <v>56</v>
      </c>
      <c r="C3" s="84"/>
      <c r="D3" s="84"/>
      <c r="E3" s="85"/>
    </row>
    <row r="4" spans="2:18" ht="15.75" x14ac:dyDescent="0.25">
      <c r="B4" s="82" t="s">
        <v>57</v>
      </c>
      <c r="C4" s="86"/>
      <c r="D4" s="86"/>
      <c r="E4" s="87"/>
    </row>
    <row r="5" spans="2:18" ht="16.5" thickBot="1" x14ac:dyDescent="0.3">
      <c r="B5" s="83" t="s">
        <v>58</v>
      </c>
      <c r="C5" s="88"/>
      <c r="D5" s="88"/>
      <c r="E5" s="89"/>
    </row>
    <row r="6" spans="2:18" ht="15" thickBot="1" x14ac:dyDescent="0.25"/>
    <row r="7" spans="2:18" ht="18.75" thickBot="1" x14ac:dyDescent="0.3">
      <c r="B7" s="110" t="s">
        <v>43</v>
      </c>
      <c r="C7" s="111"/>
      <c r="D7" s="111"/>
      <c r="E7" s="112"/>
      <c r="G7" s="41"/>
      <c r="H7" s="41"/>
      <c r="I7" s="41"/>
      <c r="J7" s="41"/>
      <c r="K7" s="41"/>
      <c r="L7" s="41"/>
      <c r="M7" s="41"/>
      <c r="N7" s="41"/>
      <c r="O7" s="41"/>
      <c r="P7" s="41"/>
      <c r="Q7" s="41"/>
      <c r="R7" s="41"/>
    </row>
    <row r="8" spans="2:18" ht="29.25" customHeight="1" x14ac:dyDescent="0.2">
      <c r="B8" s="113" t="s">
        <v>42</v>
      </c>
      <c r="C8" s="114"/>
      <c r="D8" s="114"/>
      <c r="E8" s="115"/>
      <c r="G8" s="41"/>
      <c r="H8" s="41"/>
      <c r="I8" s="41"/>
      <c r="J8" s="41"/>
      <c r="K8" s="41"/>
      <c r="L8" s="41"/>
      <c r="M8" s="41"/>
      <c r="N8" s="41"/>
      <c r="O8" s="41"/>
      <c r="P8" s="41"/>
      <c r="Q8" s="41"/>
      <c r="R8" s="41"/>
    </row>
    <row r="9" spans="2:18" ht="30" customHeight="1" x14ac:dyDescent="0.2">
      <c r="B9" s="97" t="s">
        <v>47</v>
      </c>
      <c r="C9" s="103"/>
      <c r="D9" s="103"/>
      <c r="E9" s="104"/>
      <c r="G9" s="41"/>
      <c r="H9" s="41"/>
      <c r="I9" s="41"/>
      <c r="J9" s="41"/>
      <c r="K9" s="41"/>
      <c r="L9" s="41"/>
      <c r="M9" s="41"/>
      <c r="N9" s="41"/>
      <c r="O9" s="41"/>
      <c r="P9" s="41"/>
      <c r="Q9" s="41"/>
      <c r="R9" s="41"/>
    </row>
    <row r="10" spans="2:18" ht="15.75" thickBot="1" x14ac:dyDescent="0.3">
      <c r="B10" s="12" t="s">
        <v>41</v>
      </c>
      <c r="C10" s="31"/>
      <c r="D10" s="31"/>
      <c r="E10" s="32"/>
      <c r="G10" s="41"/>
      <c r="H10" s="41"/>
      <c r="I10" s="41"/>
      <c r="J10" s="41"/>
      <c r="K10" s="41"/>
      <c r="L10" s="41"/>
      <c r="M10" s="41"/>
      <c r="N10" s="41"/>
      <c r="O10" s="41"/>
      <c r="P10" s="41"/>
      <c r="Q10" s="41"/>
      <c r="R10" s="41"/>
    </row>
    <row r="11" spans="2:18" ht="15" customHeight="1" thickBot="1" x14ac:dyDescent="0.25">
      <c r="G11" s="41"/>
      <c r="H11" s="41"/>
      <c r="I11" s="41"/>
      <c r="J11" s="41"/>
      <c r="K11" s="41"/>
      <c r="L11" s="41"/>
      <c r="M11" s="41"/>
      <c r="N11" s="41"/>
      <c r="O11" s="41"/>
      <c r="P11" s="41"/>
      <c r="Q11" s="41"/>
      <c r="R11" s="41"/>
    </row>
    <row r="12" spans="2:18" ht="18" x14ac:dyDescent="0.25">
      <c r="B12" s="110" t="s">
        <v>0</v>
      </c>
      <c r="C12" s="111"/>
      <c r="D12" s="111"/>
      <c r="E12" s="112"/>
      <c r="G12" s="41"/>
      <c r="H12" s="42"/>
      <c r="I12" s="42"/>
      <c r="J12" s="42"/>
      <c r="K12" s="42"/>
      <c r="L12" s="42"/>
      <c r="M12" s="42"/>
      <c r="N12" s="42"/>
      <c r="O12" s="41"/>
      <c r="P12" s="41"/>
      <c r="Q12" s="41"/>
      <c r="R12" s="41"/>
    </row>
    <row r="13" spans="2:18" ht="15" x14ac:dyDescent="0.2">
      <c r="B13" s="116" t="s">
        <v>1</v>
      </c>
      <c r="C13" s="117"/>
      <c r="D13" s="117"/>
      <c r="E13" s="118"/>
      <c r="G13" s="41"/>
      <c r="H13" s="42"/>
      <c r="I13" s="42"/>
      <c r="J13" s="42"/>
      <c r="K13" s="42"/>
      <c r="L13" s="42"/>
      <c r="M13" s="42"/>
      <c r="N13" s="42"/>
      <c r="O13" s="41"/>
      <c r="P13" s="41"/>
      <c r="Q13" s="41"/>
      <c r="R13" s="41"/>
    </row>
    <row r="14" spans="2:18" s="43" customFormat="1" ht="18" x14ac:dyDescent="0.25">
      <c r="B14" s="20" t="s">
        <v>2</v>
      </c>
      <c r="C14" s="21" t="s">
        <v>3</v>
      </c>
      <c r="D14" s="21" t="s">
        <v>4</v>
      </c>
      <c r="E14" s="22" t="s">
        <v>5</v>
      </c>
      <c r="G14" s="44"/>
      <c r="H14" s="45"/>
      <c r="I14" s="45"/>
      <c r="J14" s="45"/>
      <c r="K14" s="45"/>
      <c r="L14" s="45"/>
      <c r="M14" s="45"/>
      <c r="N14" s="45"/>
      <c r="O14" s="44"/>
      <c r="P14" s="44"/>
      <c r="Q14" s="44"/>
      <c r="R14" s="44"/>
    </row>
    <row r="15" spans="2:18" s="48" customFormat="1" ht="15" x14ac:dyDescent="0.25">
      <c r="B15" s="55" t="s">
        <v>6</v>
      </c>
      <c r="C15" s="37">
        <v>2</v>
      </c>
      <c r="D15" s="50"/>
      <c r="E15" s="51">
        <f>SUM(C15*D15)</f>
        <v>0</v>
      </c>
      <c r="F15" s="46"/>
      <c r="G15" s="46"/>
      <c r="H15" s="47" t="s">
        <v>7</v>
      </c>
      <c r="I15" s="47" t="s">
        <v>8</v>
      </c>
      <c r="J15" s="47"/>
      <c r="K15" s="47"/>
      <c r="L15" s="47"/>
      <c r="M15" s="47"/>
      <c r="N15" s="47"/>
      <c r="O15" s="46"/>
      <c r="P15" s="46"/>
      <c r="Q15" s="46"/>
      <c r="R15" s="46"/>
    </row>
    <row r="16" spans="2:18" s="48" customFormat="1" ht="15" x14ac:dyDescent="0.25">
      <c r="B16" s="55" t="s">
        <v>33</v>
      </c>
      <c r="C16" s="37">
        <v>2</v>
      </c>
      <c r="D16" s="50"/>
      <c r="E16" s="51">
        <f t="shared" ref="E16:E19" si="0">SUM(C16*D16)</f>
        <v>0</v>
      </c>
      <c r="F16" s="46"/>
      <c r="G16" s="46"/>
      <c r="H16" s="47" t="s">
        <v>9</v>
      </c>
      <c r="I16" s="47" t="s">
        <v>10</v>
      </c>
      <c r="J16" s="47"/>
      <c r="K16" s="47"/>
      <c r="L16" s="47"/>
      <c r="M16" s="47"/>
      <c r="N16" s="47"/>
      <c r="O16" s="46"/>
      <c r="P16" s="46"/>
      <c r="Q16" s="46"/>
      <c r="R16" s="46"/>
    </row>
    <row r="17" spans="2:18" s="48" customFormat="1" ht="15" x14ac:dyDescent="0.25">
      <c r="B17" s="55" t="s">
        <v>30</v>
      </c>
      <c r="C17" s="37"/>
      <c r="D17" s="52">
        <v>0.23</v>
      </c>
      <c r="E17" s="51">
        <f t="shared" si="0"/>
        <v>0</v>
      </c>
      <c r="F17" s="46"/>
      <c r="G17" s="46"/>
      <c r="H17" s="47" t="s">
        <v>11</v>
      </c>
      <c r="I17" s="47" t="s">
        <v>12</v>
      </c>
      <c r="J17" s="47"/>
      <c r="K17" s="47"/>
      <c r="L17" s="47"/>
      <c r="M17" s="47"/>
      <c r="N17" s="47"/>
      <c r="O17" s="46"/>
      <c r="P17" s="46"/>
      <c r="Q17" s="46"/>
      <c r="R17" s="46"/>
    </row>
    <row r="18" spans="2:18" s="48" customFormat="1" ht="15" x14ac:dyDescent="0.25">
      <c r="B18" s="55" t="s">
        <v>13</v>
      </c>
      <c r="C18" s="37">
        <v>1</v>
      </c>
      <c r="D18" s="50"/>
      <c r="E18" s="51">
        <f t="shared" si="0"/>
        <v>0</v>
      </c>
      <c r="F18" s="46"/>
      <c r="G18" s="46"/>
      <c r="H18" s="47" t="s">
        <v>14</v>
      </c>
      <c r="I18" s="47" t="s">
        <v>15</v>
      </c>
      <c r="J18" s="47"/>
      <c r="K18" s="47"/>
      <c r="L18" s="47"/>
      <c r="M18" s="47"/>
      <c r="N18" s="47"/>
      <c r="O18" s="46"/>
      <c r="P18" s="46"/>
      <c r="Q18" s="46"/>
      <c r="R18" s="46"/>
    </row>
    <row r="19" spans="2:18" s="48" customFormat="1" ht="15" x14ac:dyDescent="0.25">
      <c r="B19" s="55" t="s">
        <v>39</v>
      </c>
      <c r="C19" s="37"/>
      <c r="D19" s="50">
        <v>2.2000000000000002</v>
      </c>
      <c r="E19" s="51">
        <f t="shared" si="0"/>
        <v>0</v>
      </c>
      <c r="F19" s="46"/>
      <c r="G19" s="46"/>
      <c r="H19" s="47" t="s">
        <v>16</v>
      </c>
      <c r="I19" s="47"/>
      <c r="J19" s="47"/>
      <c r="K19" s="47"/>
      <c r="L19" s="47"/>
      <c r="M19" s="47"/>
      <c r="N19" s="47"/>
      <c r="O19" s="46"/>
      <c r="P19" s="46"/>
      <c r="Q19" s="46"/>
      <c r="R19" s="46"/>
    </row>
    <row r="20" spans="2:18" s="48" customFormat="1" ht="16.5" thickBot="1" x14ac:dyDescent="0.3">
      <c r="B20" s="56" t="s">
        <v>17</v>
      </c>
      <c r="C20" s="53"/>
      <c r="D20" s="53"/>
      <c r="E20" s="54">
        <f>SUM(E15:E19)</f>
        <v>0</v>
      </c>
      <c r="F20" s="46"/>
      <c r="G20" s="46"/>
      <c r="H20" s="47" t="s">
        <v>18</v>
      </c>
      <c r="I20" s="47"/>
      <c r="J20" s="47"/>
      <c r="K20" s="47"/>
      <c r="L20" s="47"/>
      <c r="M20" s="47"/>
      <c r="N20" s="47"/>
      <c r="O20" s="46"/>
      <c r="P20" s="46"/>
      <c r="Q20" s="46"/>
      <c r="R20" s="46"/>
    </row>
    <row r="21" spans="2:18" ht="18" x14ac:dyDescent="0.25">
      <c r="B21" s="105" t="s">
        <v>19</v>
      </c>
      <c r="C21" s="121"/>
      <c r="D21" s="121"/>
      <c r="E21" s="122"/>
      <c r="G21" s="41"/>
      <c r="H21" s="41"/>
      <c r="I21" s="41"/>
      <c r="J21" s="41"/>
      <c r="K21" s="41"/>
      <c r="L21" s="41"/>
      <c r="M21" s="41"/>
      <c r="N21" s="41"/>
      <c r="O21" s="41"/>
      <c r="P21" s="41"/>
      <c r="Q21" s="41"/>
      <c r="R21" s="41"/>
    </row>
    <row r="22" spans="2:18" ht="18" x14ac:dyDescent="0.25">
      <c r="B22" s="34" t="s">
        <v>44</v>
      </c>
      <c r="C22" s="57"/>
      <c r="D22" s="57"/>
      <c r="E22" s="58"/>
      <c r="G22" s="41"/>
      <c r="H22" s="41"/>
      <c r="I22" s="41"/>
      <c r="J22" s="41"/>
      <c r="K22" s="41"/>
      <c r="L22" s="41"/>
      <c r="M22" s="41"/>
      <c r="N22" s="41"/>
      <c r="O22" s="41"/>
      <c r="P22" s="41"/>
      <c r="Q22" s="41"/>
      <c r="R22" s="41"/>
    </row>
    <row r="23" spans="2:18" ht="15" x14ac:dyDescent="0.2">
      <c r="B23" s="108" t="s">
        <v>46</v>
      </c>
      <c r="C23" s="119"/>
      <c r="D23" s="119"/>
      <c r="E23" s="120"/>
    </row>
    <row r="24" spans="2:18" ht="18" x14ac:dyDescent="0.25">
      <c r="B24" s="60" t="s">
        <v>2</v>
      </c>
      <c r="C24" s="61" t="s">
        <v>3</v>
      </c>
      <c r="D24" s="61" t="s">
        <v>4</v>
      </c>
      <c r="E24" s="62" t="s">
        <v>20</v>
      </c>
    </row>
    <row r="25" spans="2:18" ht="15" x14ac:dyDescent="0.2">
      <c r="B25" s="55" t="s">
        <v>6</v>
      </c>
      <c r="C25" s="37">
        <f>SUM(3*2)</f>
        <v>6</v>
      </c>
      <c r="D25" s="50"/>
      <c r="E25" s="51">
        <f>SUM(C25*D25)</f>
        <v>0</v>
      </c>
    </row>
    <row r="26" spans="2:18" ht="15" x14ac:dyDescent="0.2">
      <c r="B26" s="55" t="s">
        <v>33</v>
      </c>
      <c r="C26" s="37">
        <f>SUM(3*2)</f>
        <v>6</v>
      </c>
      <c r="D26" s="50"/>
      <c r="E26" s="51">
        <f t="shared" ref="E26:E29" si="1">SUM(C26*D26)</f>
        <v>0</v>
      </c>
    </row>
    <row r="27" spans="2:18" ht="15" x14ac:dyDescent="0.2">
      <c r="B27" s="55" t="s">
        <v>30</v>
      </c>
      <c r="C27" s="37"/>
      <c r="D27" s="125">
        <v>0.23</v>
      </c>
      <c r="E27" s="51">
        <f t="shared" si="1"/>
        <v>0</v>
      </c>
    </row>
    <row r="28" spans="2:18" s="49" customFormat="1" ht="15" x14ac:dyDescent="0.2">
      <c r="B28" s="55" t="s">
        <v>21</v>
      </c>
      <c r="C28" s="37">
        <v>12</v>
      </c>
      <c r="D28" s="123">
        <v>12</v>
      </c>
      <c r="E28" s="51">
        <f t="shared" si="1"/>
        <v>144</v>
      </c>
    </row>
    <row r="29" spans="2:18" ht="15" x14ac:dyDescent="0.2">
      <c r="B29" s="55" t="s">
        <v>39</v>
      </c>
      <c r="C29" s="37"/>
      <c r="D29" s="50">
        <v>2.2000000000000002</v>
      </c>
      <c r="E29" s="51">
        <f t="shared" si="1"/>
        <v>0</v>
      </c>
    </row>
    <row r="30" spans="2:18" ht="16.5" thickBot="1" x14ac:dyDescent="0.25">
      <c r="B30" s="56" t="s">
        <v>22</v>
      </c>
      <c r="C30" s="53"/>
      <c r="D30" s="63"/>
      <c r="E30" s="54">
        <f>SUM(E25:E29)</f>
        <v>144</v>
      </c>
    </row>
    <row r="31" spans="2:18" ht="18" x14ac:dyDescent="0.25">
      <c r="B31" s="105" t="s">
        <v>23</v>
      </c>
      <c r="C31" s="106"/>
      <c r="D31" s="106"/>
      <c r="E31" s="106"/>
    </row>
    <row r="32" spans="2:18" ht="15" x14ac:dyDescent="0.2">
      <c r="B32" s="108" t="s">
        <v>48</v>
      </c>
      <c r="C32" s="109"/>
      <c r="D32" s="109"/>
      <c r="E32" s="109"/>
    </row>
    <row r="33" spans="2:5" ht="15" x14ac:dyDescent="0.2">
      <c r="B33" s="59" t="s">
        <v>45</v>
      </c>
      <c r="C33" s="64"/>
      <c r="D33" s="64"/>
      <c r="E33" s="64"/>
    </row>
    <row r="34" spans="2:5" ht="18" x14ac:dyDescent="0.25">
      <c r="B34" s="65" t="s">
        <v>24</v>
      </c>
      <c r="C34" s="66" t="s">
        <v>3</v>
      </c>
      <c r="D34" s="66" t="s">
        <v>4</v>
      </c>
      <c r="E34" s="67" t="s">
        <v>5</v>
      </c>
    </row>
    <row r="35" spans="2:5" ht="15" x14ac:dyDescent="0.2">
      <c r="B35" s="55" t="s">
        <v>25</v>
      </c>
      <c r="C35" s="37">
        <v>18</v>
      </c>
      <c r="D35" s="50"/>
      <c r="E35" s="51">
        <f>SUM(C35*D35)</f>
        <v>0</v>
      </c>
    </row>
    <row r="36" spans="2:5" ht="15" x14ac:dyDescent="0.2">
      <c r="B36" s="55" t="s">
        <v>26</v>
      </c>
      <c r="C36" s="37">
        <f>SUM(2*2)</f>
        <v>4</v>
      </c>
      <c r="D36" s="50"/>
      <c r="E36" s="51">
        <f t="shared" ref="E36:E39" si="2">SUM(C36*D36)</f>
        <v>0</v>
      </c>
    </row>
    <row r="37" spans="2:5" ht="15" x14ac:dyDescent="0.2">
      <c r="B37" s="55" t="s">
        <v>60</v>
      </c>
      <c r="C37" s="37">
        <v>18</v>
      </c>
      <c r="D37" s="50"/>
      <c r="E37" s="51">
        <f t="shared" si="2"/>
        <v>0</v>
      </c>
    </row>
    <row r="38" spans="2:5" ht="15" x14ac:dyDescent="0.2">
      <c r="B38" s="55" t="s">
        <v>49</v>
      </c>
      <c r="C38" s="37">
        <v>4</v>
      </c>
      <c r="D38" s="50"/>
      <c r="E38" s="51">
        <f t="shared" si="2"/>
        <v>0</v>
      </c>
    </row>
    <row r="39" spans="2:5" ht="15" x14ac:dyDescent="0.2">
      <c r="B39" s="55" t="s">
        <v>30</v>
      </c>
      <c r="C39" s="37"/>
      <c r="D39" s="125">
        <v>0.23</v>
      </c>
      <c r="E39" s="51">
        <f t="shared" si="2"/>
        <v>0</v>
      </c>
    </row>
    <row r="40" spans="2:5" ht="15" x14ac:dyDescent="0.2">
      <c r="B40" s="55" t="s">
        <v>39</v>
      </c>
      <c r="C40" s="68"/>
      <c r="D40" s="69">
        <v>2.2000000000000002</v>
      </c>
      <c r="E40" s="51">
        <f>SUM(C40*D40)</f>
        <v>0</v>
      </c>
    </row>
    <row r="41" spans="2:5" ht="16.5" thickBot="1" x14ac:dyDescent="0.25">
      <c r="B41" s="56" t="s">
        <v>27</v>
      </c>
      <c r="C41" s="53"/>
      <c r="D41" s="63"/>
      <c r="E41" s="54">
        <f>SUM(E35:E40)</f>
        <v>0</v>
      </c>
    </row>
    <row r="42" spans="2:5" ht="16.5" thickBot="1" x14ac:dyDescent="0.3">
      <c r="B42" s="91" t="s">
        <v>40</v>
      </c>
      <c r="C42" s="39"/>
      <c r="D42" s="39"/>
      <c r="E42" s="40">
        <f>SUM(E20+E30+E41)</f>
        <v>144</v>
      </c>
    </row>
  </sheetData>
  <mergeCells count="9">
    <mergeCell ref="B32:E32"/>
    <mergeCell ref="B31:E31"/>
    <mergeCell ref="B7:E7"/>
    <mergeCell ref="B8:E8"/>
    <mergeCell ref="B13:E13"/>
    <mergeCell ref="B12:E12"/>
    <mergeCell ref="B23:E23"/>
    <mergeCell ref="B21:E21"/>
    <mergeCell ref="B9:E9"/>
  </mergeCells>
  <hyperlinks>
    <hyperlink ref="B10" r:id="rId1" display="*Lees meer informatie over de criteria voor vergoeding van valpreventieve beweeginterventies vanuit de Zvw"/>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3"/>
  <sheetViews>
    <sheetView topLeftCell="A4" workbookViewId="0">
      <selection activeCell="D26" sqref="D26"/>
    </sheetView>
  </sheetViews>
  <sheetFormatPr defaultColWidth="9.140625" defaultRowHeight="15" x14ac:dyDescent="0.25"/>
  <cols>
    <col min="1" max="1" width="5.140625" style="1" customWidth="1"/>
    <col min="2" max="2" width="61.28515625" style="1" customWidth="1"/>
    <col min="3" max="3" width="16.140625" style="1" bestFit="1" customWidth="1"/>
    <col min="4" max="4" width="18.140625" style="1" customWidth="1"/>
    <col min="5" max="5" width="23" style="1" bestFit="1" customWidth="1"/>
    <col min="6" max="16384" width="9.140625" style="1"/>
  </cols>
  <sheetData>
    <row r="1" spans="2:18" ht="15.75" thickBot="1" x14ac:dyDescent="0.3"/>
    <row r="2" spans="2:18" ht="15.75" x14ac:dyDescent="0.25">
      <c r="B2" s="81" t="s">
        <v>56</v>
      </c>
      <c r="C2" s="10"/>
      <c r="D2" s="10"/>
      <c r="E2" s="78"/>
    </row>
    <row r="3" spans="2:18" ht="15.75" x14ac:dyDescent="0.25">
      <c r="B3" s="82" t="s">
        <v>57</v>
      </c>
      <c r="E3" s="11"/>
    </row>
    <row r="4" spans="2:18" ht="16.5" thickBot="1" x14ac:dyDescent="0.3">
      <c r="B4" s="83" t="s">
        <v>58</v>
      </c>
      <c r="C4" s="13"/>
      <c r="D4" s="13"/>
      <c r="E4" s="14"/>
    </row>
    <row r="5" spans="2:18" ht="15.75" thickBot="1" x14ac:dyDescent="0.3"/>
    <row r="6" spans="2:18" ht="18.75" thickBot="1" x14ac:dyDescent="0.3">
      <c r="B6" s="110" t="s">
        <v>37</v>
      </c>
      <c r="C6" s="111"/>
      <c r="D6" s="111"/>
      <c r="E6" s="112"/>
      <c r="G6" s="3"/>
      <c r="H6" s="3"/>
      <c r="I6" s="3"/>
      <c r="J6" s="3"/>
      <c r="K6" s="3"/>
      <c r="L6" s="3"/>
      <c r="M6" s="3"/>
      <c r="N6" s="3"/>
      <c r="O6" s="3"/>
      <c r="P6" s="3"/>
      <c r="Q6" s="3"/>
      <c r="R6" s="3"/>
    </row>
    <row r="7" spans="2:18" ht="30.75" customHeight="1" x14ac:dyDescent="0.25">
      <c r="B7" s="113" t="s">
        <v>42</v>
      </c>
      <c r="C7" s="114"/>
      <c r="D7" s="114"/>
      <c r="E7" s="115"/>
      <c r="G7" s="3"/>
      <c r="H7" s="3"/>
      <c r="I7" s="3"/>
      <c r="J7" s="3"/>
      <c r="K7" s="3"/>
      <c r="L7" s="3"/>
      <c r="M7" s="3"/>
      <c r="N7" s="3"/>
      <c r="O7" s="3"/>
      <c r="P7" s="3"/>
      <c r="Q7" s="3"/>
      <c r="R7" s="3"/>
    </row>
    <row r="8" spans="2:18" ht="15" customHeight="1" x14ac:dyDescent="0.25">
      <c r="B8" s="33" t="s">
        <v>36</v>
      </c>
      <c r="C8" s="29"/>
      <c r="D8" s="29"/>
      <c r="E8" s="30"/>
      <c r="G8" s="3"/>
      <c r="H8" s="3"/>
      <c r="I8" s="3"/>
      <c r="J8" s="3"/>
      <c r="K8" s="3"/>
      <c r="L8" s="3"/>
      <c r="M8" s="3"/>
      <c r="N8" s="3"/>
      <c r="O8" s="3"/>
      <c r="P8" s="3"/>
      <c r="Q8" s="3"/>
      <c r="R8" s="3"/>
    </row>
    <row r="9" spans="2:18" ht="15" customHeight="1" thickBot="1" x14ac:dyDescent="0.3">
      <c r="B9" s="12" t="s">
        <v>41</v>
      </c>
      <c r="C9" s="31"/>
      <c r="D9" s="31"/>
      <c r="E9" s="32"/>
      <c r="G9" s="3"/>
      <c r="H9" s="3"/>
      <c r="I9" s="3"/>
      <c r="J9" s="3"/>
      <c r="K9" s="3"/>
      <c r="L9" s="3"/>
      <c r="M9" s="3"/>
      <c r="N9" s="3"/>
      <c r="O9" s="3"/>
      <c r="P9" s="3"/>
      <c r="Q9" s="3"/>
      <c r="R9" s="3"/>
    </row>
    <row r="10" spans="2:18" ht="15" customHeight="1" thickBot="1" x14ac:dyDescent="0.3">
      <c r="B10" s="19"/>
      <c r="C10" s="15"/>
      <c r="D10" s="15"/>
      <c r="E10" s="15"/>
      <c r="G10" s="3"/>
      <c r="H10" s="3"/>
      <c r="I10" s="3"/>
      <c r="J10" s="3"/>
      <c r="K10" s="3"/>
      <c r="L10" s="3"/>
      <c r="M10" s="3"/>
      <c r="N10" s="3"/>
      <c r="O10" s="3"/>
      <c r="P10" s="3"/>
      <c r="Q10" s="3"/>
      <c r="R10" s="3"/>
    </row>
    <row r="11" spans="2:18" ht="15" customHeight="1" x14ac:dyDescent="0.25">
      <c r="B11" s="110" t="s">
        <v>0</v>
      </c>
      <c r="C11" s="111"/>
      <c r="D11" s="111"/>
      <c r="E11" s="112"/>
      <c r="G11" s="3"/>
      <c r="H11" s="3"/>
      <c r="I11" s="3"/>
      <c r="J11" s="3"/>
      <c r="K11" s="3"/>
      <c r="L11" s="3"/>
      <c r="M11" s="3"/>
      <c r="N11" s="3"/>
      <c r="O11" s="3"/>
      <c r="P11" s="3"/>
      <c r="Q11" s="3"/>
      <c r="R11" s="3"/>
    </row>
    <row r="12" spans="2:18" ht="15" customHeight="1" x14ac:dyDescent="0.25">
      <c r="B12" s="116" t="s">
        <v>38</v>
      </c>
      <c r="C12" s="117"/>
      <c r="D12" s="117"/>
      <c r="E12" s="118"/>
      <c r="G12" s="3"/>
      <c r="H12" s="3"/>
      <c r="I12" s="3"/>
      <c r="J12" s="3"/>
      <c r="K12" s="3"/>
      <c r="L12" s="3"/>
      <c r="M12" s="3"/>
      <c r="N12" s="3"/>
      <c r="O12" s="3"/>
      <c r="P12" s="3"/>
      <c r="Q12" s="3"/>
      <c r="R12" s="3"/>
    </row>
    <row r="13" spans="2:18" ht="15" customHeight="1" x14ac:dyDescent="0.25">
      <c r="B13" s="20" t="s">
        <v>2</v>
      </c>
      <c r="C13" s="21" t="s">
        <v>3</v>
      </c>
      <c r="D13" s="21" t="s">
        <v>4</v>
      </c>
      <c r="E13" s="22" t="s">
        <v>5</v>
      </c>
      <c r="G13" s="3"/>
      <c r="H13" s="3"/>
      <c r="I13" s="3"/>
      <c r="J13" s="3"/>
      <c r="K13" s="3"/>
      <c r="L13" s="3"/>
      <c r="M13" s="3"/>
      <c r="N13" s="3"/>
      <c r="O13" s="3"/>
      <c r="P13" s="3"/>
      <c r="Q13" s="3"/>
      <c r="R13" s="3"/>
    </row>
    <row r="14" spans="2:18" ht="15" customHeight="1" x14ac:dyDescent="0.25">
      <c r="B14" s="23" t="s">
        <v>6</v>
      </c>
      <c r="C14" s="24">
        <v>1</v>
      </c>
      <c r="D14" s="25"/>
      <c r="E14" s="26">
        <f>SUM(C14*D14)</f>
        <v>0</v>
      </c>
      <c r="G14" s="3"/>
      <c r="H14" s="3"/>
      <c r="I14" s="3"/>
      <c r="J14" s="3"/>
      <c r="K14" s="3"/>
      <c r="L14" s="3"/>
      <c r="M14" s="3"/>
      <c r="N14" s="3"/>
      <c r="O14" s="3"/>
      <c r="P14" s="3"/>
      <c r="Q14" s="3"/>
      <c r="R14" s="3"/>
    </row>
    <row r="15" spans="2:18" ht="15" customHeight="1" x14ac:dyDescent="0.25">
      <c r="B15" s="23" t="s">
        <v>33</v>
      </c>
      <c r="C15" s="24">
        <v>1</v>
      </c>
      <c r="D15" s="25"/>
      <c r="E15" s="26">
        <f t="shared" ref="E15:E18" si="0">SUM(C15*D15)</f>
        <v>0</v>
      </c>
      <c r="G15" s="3"/>
      <c r="H15" s="3"/>
      <c r="I15" s="3"/>
      <c r="J15" s="3"/>
      <c r="K15" s="3"/>
      <c r="L15" s="3"/>
      <c r="M15" s="3"/>
      <c r="N15" s="3"/>
      <c r="O15" s="3"/>
      <c r="P15" s="3"/>
      <c r="Q15" s="3"/>
      <c r="R15" s="3"/>
    </row>
    <row r="16" spans="2:18" ht="15" customHeight="1" x14ac:dyDescent="0.25">
      <c r="B16" s="23" t="s">
        <v>30</v>
      </c>
      <c r="C16" s="24"/>
      <c r="D16" s="126">
        <v>0.23</v>
      </c>
      <c r="E16" s="26">
        <f t="shared" si="0"/>
        <v>0</v>
      </c>
      <c r="G16" s="3"/>
      <c r="H16" s="3"/>
      <c r="I16" s="3"/>
      <c r="J16" s="3"/>
      <c r="K16" s="3"/>
      <c r="L16" s="3"/>
      <c r="M16" s="3"/>
      <c r="N16" s="3"/>
      <c r="O16" s="3"/>
      <c r="P16" s="3"/>
      <c r="Q16" s="3"/>
      <c r="R16" s="3"/>
    </row>
    <row r="17" spans="2:18" ht="15" customHeight="1" x14ac:dyDescent="0.25">
      <c r="B17" s="23" t="s">
        <v>13</v>
      </c>
      <c r="C17" s="24">
        <v>1</v>
      </c>
      <c r="D17" s="25"/>
      <c r="E17" s="26">
        <f t="shared" si="0"/>
        <v>0</v>
      </c>
      <c r="G17" s="3"/>
      <c r="H17" s="3"/>
      <c r="I17" s="3"/>
      <c r="J17" s="3"/>
      <c r="K17" s="3"/>
      <c r="L17" s="3"/>
      <c r="M17" s="3"/>
      <c r="N17" s="3"/>
      <c r="O17" s="3"/>
      <c r="P17" s="3"/>
      <c r="Q17" s="3"/>
      <c r="R17" s="3"/>
    </row>
    <row r="18" spans="2:18" ht="15" customHeight="1" x14ac:dyDescent="0.25">
      <c r="B18" s="23" t="s">
        <v>39</v>
      </c>
      <c r="C18" s="24"/>
      <c r="D18" s="25">
        <v>2.2000000000000002</v>
      </c>
      <c r="E18" s="26">
        <f t="shared" si="0"/>
        <v>0</v>
      </c>
      <c r="G18" s="3"/>
      <c r="H18" s="3"/>
      <c r="I18" s="3"/>
      <c r="J18" s="3"/>
      <c r="K18" s="3"/>
      <c r="L18" s="3"/>
      <c r="M18" s="3"/>
      <c r="N18" s="3"/>
      <c r="O18" s="3"/>
      <c r="P18" s="3"/>
      <c r="Q18" s="3"/>
      <c r="R18" s="3"/>
    </row>
    <row r="19" spans="2:18" ht="15" customHeight="1" thickBot="1" x14ac:dyDescent="0.3">
      <c r="B19" s="27" t="s">
        <v>17</v>
      </c>
      <c r="C19" s="28"/>
      <c r="D19" s="28"/>
      <c r="E19" s="38">
        <f>SUM(E14:E18)</f>
        <v>0</v>
      </c>
      <c r="G19" s="3"/>
      <c r="H19" s="3"/>
      <c r="I19" s="3"/>
      <c r="J19" s="3"/>
      <c r="K19" s="3"/>
      <c r="L19" s="3"/>
      <c r="M19" s="3"/>
      <c r="N19" s="3"/>
      <c r="O19" s="3"/>
      <c r="P19" s="3"/>
      <c r="Q19" s="3"/>
      <c r="R19" s="3"/>
    </row>
    <row r="20" spans="2:18" ht="18" x14ac:dyDescent="0.25">
      <c r="B20" s="110" t="s">
        <v>23</v>
      </c>
      <c r="C20" s="111"/>
      <c r="D20" s="111"/>
      <c r="E20" s="112"/>
      <c r="G20" s="3"/>
      <c r="H20" s="6"/>
      <c r="I20" s="6"/>
      <c r="J20" s="6"/>
      <c r="K20" s="6"/>
      <c r="L20" s="6"/>
      <c r="M20" s="6"/>
      <c r="N20" s="6"/>
      <c r="O20" s="3"/>
      <c r="P20" s="3"/>
      <c r="Q20" s="3"/>
      <c r="R20" s="3"/>
    </row>
    <row r="21" spans="2:18" ht="18" x14ac:dyDescent="0.25">
      <c r="B21" s="34" t="s">
        <v>34</v>
      </c>
      <c r="C21" s="35"/>
      <c r="D21" s="35"/>
      <c r="E21" s="36"/>
      <c r="G21" s="3"/>
      <c r="H21" s="6"/>
      <c r="I21" s="6"/>
      <c r="J21" s="6"/>
      <c r="K21" s="6"/>
      <c r="L21" s="6"/>
      <c r="M21" s="6"/>
      <c r="N21" s="6"/>
      <c r="O21" s="3"/>
      <c r="P21" s="3"/>
      <c r="Q21" s="3"/>
      <c r="R21" s="3"/>
    </row>
    <row r="22" spans="2:18" ht="15.75" x14ac:dyDescent="0.25">
      <c r="B22" s="116" t="s">
        <v>35</v>
      </c>
      <c r="C22" s="117"/>
      <c r="D22" s="117"/>
      <c r="E22" s="118"/>
      <c r="G22" s="3"/>
      <c r="H22" s="6"/>
      <c r="I22" s="6"/>
      <c r="J22" s="6"/>
      <c r="K22" s="6"/>
      <c r="L22" s="6"/>
      <c r="M22" s="6"/>
      <c r="N22" s="6"/>
      <c r="O22" s="3"/>
      <c r="P22" s="3"/>
      <c r="Q22" s="3"/>
      <c r="R22" s="3"/>
    </row>
    <row r="23" spans="2:18" s="2" customFormat="1" ht="18.75" x14ac:dyDescent="0.3">
      <c r="B23" s="20" t="s">
        <v>2</v>
      </c>
      <c r="C23" s="21" t="s">
        <v>3</v>
      </c>
      <c r="D23" s="21" t="s">
        <v>4</v>
      </c>
      <c r="E23" s="22" t="s">
        <v>5</v>
      </c>
      <c r="G23" s="4"/>
      <c r="H23" s="5"/>
      <c r="I23" s="5"/>
      <c r="J23" s="5"/>
      <c r="K23" s="5"/>
      <c r="L23" s="5"/>
      <c r="M23" s="5"/>
      <c r="N23" s="5"/>
      <c r="O23" s="4"/>
      <c r="P23" s="4"/>
      <c r="Q23" s="4"/>
      <c r="R23" s="4"/>
    </row>
    <row r="24" spans="2:18" s="7" customFormat="1" x14ac:dyDescent="0.25">
      <c r="B24" s="23" t="s">
        <v>6</v>
      </c>
      <c r="C24" s="37">
        <f>SUM(10*1.5)</f>
        <v>15</v>
      </c>
      <c r="D24" s="25"/>
      <c r="E24" s="26">
        <f>SUM(C24*D24)</f>
        <v>0</v>
      </c>
      <c r="F24" s="9"/>
      <c r="G24" s="9"/>
      <c r="H24" s="8" t="s">
        <v>7</v>
      </c>
      <c r="I24" s="8" t="s">
        <v>8</v>
      </c>
      <c r="J24" s="8"/>
      <c r="K24" s="8"/>
      <c r="L24" s="8"/>
      <c r="M24" s="8"/>
      <c r="N24" s="8"/>
      <c r="O24" s="9"/>
      <c r="P24" s="9"/>
      <c r="Q24" s="9"/>
      <c r="R24" s="9"/>
    </row>
    <row r="25" spans="2:18" s="7" customFormat="1" x14ac:dyDescent="0.25">
      <c r="B25" s="23" t="s">
        <v>33</v>
      </c>
      <c r="C25" s="37">
        <f>SUM(10*1.5)</f>
        <v>15</v>
      </c>
      <c r="D25" s="25"/>
      <c r="E25" s="26">
        <f>SUM(C25*D25)</f>
        <v>0</v>
      </c>
      <c r="F25" s="9"/>
      <c r="G25" s="9"/>
      <c r="H25" s="8" t="s">
        <v>9</v>
      </c>
      <c r="I25" s="8" t="s">
        <v>10</v>
      </c>
      <c r="J25" s="8"/>
      <c r="K25" s="8"/>
      <c r="L25" s="8"/>
      <c r="M25" s="8"/>
      <c r="N25" s="8"/>
      <c r="O25" s="9"/>
      <c r="P25" s="9"/>
      <c r="Q25" s="9"/>
      <c r="R25" s="9"/>
    </row>
    <row r="26" spans="2:18" s="7" customFormat="1" x14ac:dyDescent="0.25">
      <c r="B26" s="23" t="s">
        <v>30</v>
      </c>
      <c r="C26" s="24"/>
      <c r="D26" s="127">
        <v>0.23</v>
      </c>
      <c r="E26" s="26">
        <f>SUM(C26*D26)</f>
        <v>0</v>
      </c>
      <c r="F26" s="9"/>
      <c r="G26" s="9"/>
      <c r="H26" s="8" t="s">
        <v>11</v>
      </c>
      <c r="I26" s="8" t="s">
        <v>12</v>
      </c>
      <c r="J26" s="8"/>
      <c r="K26" s="8"/>
      <c r="L26" s="8"/>
      <c r="M26" s="8"/>
      <c r="N26" s="8"/>
      <c r="O26" s="9"/>
      <c r="P26" s="9"/>
      <c r="Q26" s="9"/>
      <c r="R26" s="9"/>
    </row>
    <row r="27" spans="2:18" s="7" customFormat="1" x14ac:dyDescent="0.25">
      <c r="B27" s="23" t="s">
        <v>39</v>
      </c>
      <c r="C27" s="24"/>
      <c r="D27" s="25">
        <v>2.2000000000000002</v>
      </c>
      <c r="E27" s="26">
        <f>SUM(C27*D27)</f>
        <v>0</v>
      </c>
      <c r="F27" s="9"/>
      <c r="G27" s="9"/>
      <c r="H27" s="8" t="s">
        <v>31</v>
      </c>
      <c r="I27" s="8"/>
      <c r="J27" s="8"/>
      <c r="K27" s="8"/>
      <c r="L27" s="8"/>
      <c r="M27" s="8"/>
      <c r="N27" s="8"/>
      <c r="O27" s="9"/>
      <c r="P27" s="9"/>
      <c r="Q27" s="9"/>
      <c r="R27" s="9"/>
    </row>
    <row r="28" spans="2:18" s="7" customFormat="1" x14ac:dyDescent="0.25">
      <c r="B28" s="23" t="s">
        <v>61</v>
      </c>
      <c r="C28" s="24">
        <v>10</v>
      </c>
      <c r="D28" s="25"/>
      <c r="E28" s="26">
        <f>SUM(C28*D28)</f>
        <v>0</v>
      </c>
      <c r="F28" s="9"/>
      <c r="G28" s="9"/>
      <c r="H28" s="8" t="s">
        <v>16</v>
      </c>
      <c r="I28" s="8"/>
      <c r="J28" s="8"/>
      <c r="K28" s="8"/>
      <c r="L28" s="8"/>
      <c r="M28" s="8"/>
      <c r="N28" s="8"/>
      <c r="O28" s="9"/>
      <c r="P28" s="9"/>
      <c r="Q28" s="9"/>
      <c r="R28" s="9"/>
    </row>
    <row r="29" spans="2:18" s="7" customFormat="1" ht="16.5" thickBot="1" x14ac:dyDescent="0.3">
      <c r="B29" s="27" t="s">
        <v>32</v>
      </c>
      <c r="C29" s="28"/>
      <c r="D29" s="28"/>
      <c r="E29" s="38">
        <f>SUM(E24:E28)</f>
        <v>0</v>
      </c>
      <c r="F29" s="9"/>
      <c r="G29" s="9"/>
      <c r="H29" s="8" t="s">
        <v>18</v>
      </c>
      <c r="I29" s="8"/>
      <c r="J29" s="8"/>
      <c r="K29" s="8"/>
      <c r="L29" s="8"/>
      <c r="M29" s="8"/>
      <c r="N29" s="8"/>
      <c r="O29" s="9"/>
      <c r="P29" s="9"/>
      <c r="Q29" s="9"/>
      <c r="R29" s="9"/>
    </row>
    <row r="30" spans="2:18" ht="16.5" thickBot="1" x14ac:dyDescent="0.3">
      <c r="B30" s="91" t="s">
        <v>40</v>
      </c>
      <c r="C30" s="39"/>
      <c r="D30" s="39"/>
      <c r="E30" s="40">
        <f>SUM(E19+E29)</f>
        <v>0</v>
      </c>
      <c r="G30" s="3"/>
      <c r="H30" s="6"/>
      <c r="I30" s="6"/>
      <c r="J30" s="6"/>
      <c r="K30" s="6"/>
      <c r="L30" s="6"/>
      <c r="M30" s="6"/>
      <c r="N30" s="6"/>
      <c r="O30" s="3"/>
      <c r="P30" s="3"/>
      <c r="Q30" s="3"/>
      <c r="R30" s="3"/>
    </row>
    <row r="31" spans="2:18" x14ac:dyDescent="0.25">
      <c r="B31" s="15"/>
      <c r="C31" s="15"/>
      <c r="D31" s="15"/>
      <c r="E31" s="15"/>
      <c r="G31" s="3"/>
      <c r="H31" s="3"/>
      <c r="I31" s="3"/>
      <c r="J31" s="3"/>
      <c r="K31" s="3"/>
      <c r="L31" s="3"/>
      <c r="M31" s="3"/>
      <c r="N31" s="3"/>
      <c r="O31" s="3"/>
      <c r="P31" s="3"/>
      <c r="Q31" s="3"/>
      <c r="R31" s="3"/>
    </row>
    <row r="32" spans="2:18" x14ac:dyDescent="0.25">
      <c r="B32" s="15"/>
      <c r="C32" s="15"/>
      <c r="D32" s="15"/>
      <c r="E32" s="15"/>
    </row>
    <row r="33" spans="2:5" x14ac:dyDescent="0.25">
      <c r="B33" s="15"/>
      <c r="C33" s="15"/>
      <c r="D33" s="15"/>
      <c r="E33" s="15"/>
    </row>
  </sheetData>
  <mergeCells count="6">
    <mergeCell ref="B22:E22"/>
    <mergeCell ref="B11:E11"/>
    <mergeCell ref="B12:E12"/>
    <mergeCell ref="B6:E6"/>
    <mergeCell ref="B7:E7"/>
    <mergeCell ref="B20:E20"/>
  </mergeCells>
  <hyperlinks>
    <hyperlink ref="B9" r:id="rId1" display="*Lees meer informatie over de criteria voor vergoeding van valpreventieve beweeginterventies vanuit de Zvw"/>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9998EFABAD7B49A176628FC3CB2802" ma:contentTypeVersion="16" ma:contentTypeDescription="Een nieuw document maken." ma:contentTypeScope="" ma:versionID="64f3ef32e8b17823f86cfd0dba1fa454">
  <xsd:schema xmlns:xsd="http://www.w3.org/2001/XMLSchema" xmlns:xs="http://www.w3.org/2001/XMLSchema" xmlns:p="http://schemas.microsoft.com/office/2006/metadata/properties" xmlns:ns2="e7d415c2-533e-4532-b5ad-615bfc0c3853" xmlns:ns3="727f37d4-c5d9-4709-921f-257aa503157d" targetNamespace="http://schemas.microsoft.com/office/2006/metadata/properties" ma:root="true" ma:fieldsID="20dd15b44a9065ddca1d774e2762d096" ns2:_="" ns3:_="">
    <xsd:import namespace="e7d415c2-533e-4532-b5ad-615bfc0c3853"/>
    <xsd:import namespace="727f37d4-c5d9-4709-921f-257aa50315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415c2-533e-4532-b5ad-615bfc0c38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ea7b10c3-6051-43e0-be80-498b9880039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7f37d4-c5d9-4709-921f-257aa503157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5fbff4ef-2974-4405-8c59-a6fb51da8ac2}" ma:internalName="TaxCatchAll" ma:showField="CatchAllData" ma:web="727f37d4-c5d9-4709-921f-257aa5031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27f37d4-c5d9-4709-921f-257aa503157d" xsi:nil="true"/>
    <lcf76f155ced4ddcb4097134ff3c332f xmlns="e7d415c2-533e-4532-b5ad-615bfc0c38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D3EC43-965A-4E2A-9DCE-4B827C1FE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415c2-533e-4532-b5ad-615bfc0c3853"/>
    <ds:schemaRef ds:uri="727f37d4-c5d9-4709-921f-257aa5031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5EA5D1-2ED9-451B-856C-C260D5D1F65C}">
  <ds:schemaRefs>
    <ds:schemaRef ds:uri="http://purl.org/dc/elements/1.1/"/>
    <ds:schemaRef ds:uri="http://schemas.microsoft.com/office/2006/metadata/properties"/>
    <ds:schemaRef ds:uri="e7d415c2-533e-4532-b5ad-615bfc0c385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727f37d4-c5d9-4709-921f-257aa503157d"/>
    <ds:schemaRef ds:uri="http://www.w3.org/XML/1998/namespace"/>
    <ds:schemaRef ds:uri="http://purl.org/dc/dcmitype/"/>
  </ds:schemaRefs>
</ds:datastoreItem>
</file>

<file path=customXml/itemProps3.xml><?xml version="1.0" encoding="utf-8"?>
<ds:datastoreItem xmlns:ds="http://schemas.openxmlformats.org/officeDocument/2006/customXml" ds:itemID="{A850FF6A-F0E4-45ED-8657-5C0E3986DE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Otago Groep</vt:lpstr>
      <vt:lpstr>In Balans</vt:lpstr>
      <vt:lpstr>Vallen Verleden Tijd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Jochem de Klein</dc:creator>
  <cp:keywords/>
  <dc:description/>
  <cp:lastModifiedBy>John Derks</cp:lastModifiedBy>
  <cp:revision/>
  <dcterms:created xsi:type="dcterms:W3CDTF">2023-10-03T13:32:25Z</dcterms:created>
  <dcterms:modified xsi:type="dcterms:W3CDTF">2024-08-19T08:14:37Z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0x010100869998EFABAD7B49A176628FC3CB2802</vt:lpwstr>
  </property>
  <property fmtid="{D5CDD505-2E9C-101B-9397-08002B2CF9AE}" pid="3" name="MediaServiceImageTags">
    <vt:lpwstr/>
  </property>
</Properties>
</file>