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oscuracao.sharepoint.com/sites/Users/Shared Documents/Michael Matthews/Update Population tables/"/>
    </mc:Choice>
  </mc:AlternateContent>
  <xr:revisionPtr revIDLastSave="1" documentId="8_{C75D3459-D54D-4D36-8A0B-E5A7A8B9DC67}" xr6:coauthVersionLast="47" xr6:coauthVersionMax="47" xr10:uidLastSave="{643987BA-01FD-4683-AEC9-F1E321AC2CD5}"/>
  <bookViews>
    <workbookView xWindow="38070" yWindow="1140" windowWidth="21600" windowHeight="12645" xr2:uid="{00000000-000D-0000-FFFF-FFFF00000000}"/>
  </bookViews>
  <sheets>
    <sheet name="Emigration" sheetId="1" r:id="rId1"/>
    <sheet name="Sheet1" sheetId="3" r:id="rId2"/>
    <sheet name="ESRI_MAPINFO_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6" i="1"/>
  <c r="AN6" i="1"/>
  <c r="AN7" i="1"/>
  <c r="AN23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M23" i="1"/>
  <c r="AO23" i="1"/>
  <c r="AP23" i="1"/>
  <c r="AL23" i="1"/>
  <c r="AE23" i="1"/>
  <c r="AF23" i="1"/>
  <c r="AG23" i="1"/>
  <c r="AH23" i="1"/>
  <c r="AB7" i="1"/>
  <c r="AB8" i="1"/>
  <c r="AB9" i="1"/>
  <c r="AB10" i="1"/>
  <c r="AB11" i="1"/>
  <c r="AB23" i="1" s="1"/>
  <c r="AB12" i="1"/>
  <c r="AB13" i="1"/>
  <c r="AB14" i="1"/>
  <c r="AB15" i="1"/>
  <c r="AB16" i="1"/>
  <c r="AB17" i="1"/>
  <c r="AB18" i="1"/>
  <c r="AB19" i="1"/>
  <c r="AB20" i="1"/>
  <c r="AB21" i="1"/>
  <c r="AB6" i="1"/>
  <c r="AQ23" i="1" l="1"/>
  <c r="I23" i="1"/>
  <c r="H23" i="1" l="1"/>
  <c r="J23" i="1"/>
  <c r="E23" i="1"/>
  <c r="G23" i="1"/>
  <c r="F23" i="1"/>
</calcChain>
</file>

<file path=xl/sharedStrings.xml><?xml version="1.0" encoding="utf-8"?>
<sst xmlns="http://schemas.openxmlformats.org/spreadsheetml/2006/main" count="64" uniqueCount="24">
  <si>
    <t>Provisional estimates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</si>
  <si>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</si>
  <si>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</si>
  <si>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</si>
  <si>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</si>
  <si>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</si>
  <si>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</si>
  <si>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</si>
  <si>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</si>
  <si>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</si>
  <si>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</si>
  <si>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</si>
  <si>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</si>
  <si>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</si>
  <si>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</si>
  <si>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</si>
  <si>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</si>
  <si>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</si>
  <si>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</si>
  <si>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</si>
  <si>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Emigration  by age (at last birthday) Curaçao (including administrative corrections)</t>
  </si>
  <si>
    <t>Source: Population and Housing Census 2011; Population Registry - CBS</t>
  </si>
  <si>
    <t>2020*</t>
  </si>
  <si>
    <t>* there are no data available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</si>
</sst>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1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0" fontId="10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0" fontId="6" fillId="0" borderId="1" xfId="0" applyFont="1" applyBorder="1"/>
    <xf numFmtId="0" fontId="1" fillId="0" borderId="0" xfId="714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2" borderId="0" xfId="0" applyFont="1" applyFill="1" applyAlignment="1">
      <alignment vertical="top" wrapText="1"/>
    </xf>
  </cellXfs>
  <cellStyles count="715">
    <cellStyle name="Normal" xfId="0" builtinId="0"/>
    <cellStyle name="Normal 2" xfId="1" xr:uid="{00000000-0005-0000-0000-000001000000}"/>
    <cellStyle name="Normal 2 10" xfId="2" xr:uid="{00000000-0005-0000-0000-000002000000}"/>
    <cellStyle name="Normal 2 10 2" xfId="3" xr:uid="{00000000-0005-0000-0000-000003000000}"/>
    <cellStyle name="Normal 2 10 2 2" xfId="4" xr:uid="{00000000-0005-0000-0000-000004000000}"/>
    <cellStyle name="Normal 2 10 2 3" xfId="610" xr:uid="{00000000-0005-0000-0000-000005000000}"/>
    <cellStyle name="Normal 2 10 3" xfId="5" xr:uid="{00000000-0005-0000-0000-000006000000}"/>
    <cellStyle name="Normal 2 10 4" xfId="482" xr:uid="{00000000-0005-0000-0000-000007000000}"/>
    <cellStyle name="Normal 2 11" xfId="6" xr:uid="{00000000-0005-0000-0000-000008000000}"/>
    <cellStyle name="Normal 2 11 2" xfId="7" xr:uid="{00000000-0005-0000-0000-000009000000}"/>
    <cellStyle name="Normal 2 11 3" xfId="596" xr:uid="{00000000-0005-0000-0000-00000A000000}"/>
    <cellStyle name="Normal 2 12" xfId="8" xr:uid="{00000000-0005-0000-0000-00000B000000}"/>
    <cellStyle name="Normal 2 13" xfId="9" xr:uid="{00000000-0005-0000-0000-00000C000000}"/>
    <cellStyle name="Normal 2 14" xfId="478" xr:uid="{00000000-0005-0000-0000-00000D000000}"/>
    <cellStyle name="Normal 2 2" xfId="10" xr:uid="{00000000-0005-0000-0000-00000E000000}"/>
    <cellStyle name="Normal 2 2 10" xfId="11" xr:uid="{00000000-0005-0000-0000-00000F000000}"/>
    <cellStyle name="Normal 2 2 11" xfId="480" xr:uid="{00000000-0005-0000-0000-000010000000}"/>
    <cellStyle name="Normal 2 2 2" xfId="12" xr:uid="{00000000-0005-0000-0000-000011000000}"/>
    <cellStyle name="Normal 2 2 2 2" xfId="13" xr:uid="{00000000-0005-0000-0000-000012000000}"/>
    <cellStyle name="Normal 2 2 2 2 2" xfId="14" xr:uid="{00000000-0005-0000-0000-000013000000}"/>
    <cellStyle name="Normal 2 2 2 2 2 2" xfId="15" xr:uid="{00000000-0005-0000-0000-000014000000}"/>
    <cellStyle name="Normal 2 2 2 2 2 2 2" xfId="16" xr:uid="{00000000-0005-0000-0000-000015000000}"/>
    <cellStyle name="Normal 2 2 2 2 2 2 3" xfId="686" xr:uid="{00000000-0005-0000-0000-000016000000}"/>
    <cellStyle name="Normal 2 2 2 2 2 3" xfId="17" xr:uid="{00000000-0005-0000-0000-000017000000}"/>
    <cellStyle name="Normal 2 2 2 2 2 4" xfId="568" xr:uid="{00000000-0005-0000-0000-000018000000}"/>
    <cellStyle name="Normal 2 2 2 2 3" xfId="18" xr:uid="{00000000-0005-0000-0000-000019000000}"/>
    <cellStyle name="Normal 2 2 2 2 3 2" xfId="19" xr:uid="{00000000-0005-0000-0000-00001A000000}"/>
    <cellStyle name="Normal 2 2 2 2 3 3" xfId="634" xr:uid="{00000000-0005-0000-0000-00001B000000}"/>
    <cellStyle name="Normal 2 2 2 2 4" xfId="20" xr:uid="{00000000-0005-0000-0000-00001C000000}"/>
    <cellStyle name="Normal 2 2 2 2 5" xfId="506" xr:uid="{00000000-0005-0000-0000-00001D000000}"/>
    <cellStyle name="Normal 2 2 2 3" xfId="21" xr:uid="{00000000-0005-0000-0000-00001E000000}"/>
    <cellStyle name="Normal 2 2 2 3 2" xfId="22" xr:uid="{00000000-0005-0000-0000-00001F000000}"/>
    <cellStyle name="Normal 2 2 2 3 2 2" xfId="23" xr:uid="{00000000-0005-0000-0000-000020000000}"/>
    <cellStyle name="Normal 2 2 2 3 2 2 2" xfId="24" xr:uid="{00000000-0005-0000-0000-000021000000}"/>
    <cellStyle name="Normal 2 2 2 3 2 2 3" xfId="698" xr:uid="{00000000-0005-0000-0000-000022000000}"/>
    <cellStyle name="Normal 2 2 2 3 2 3" xfId="25" xr:uid="{00000000-0005-0000-0000-000023000000}"/>
    <cellStyle name="Normal 2 2 2 3 2 4" xfId="580" xr:uid="{00000000-0005-0000-0000-000024000000}"/>
    <cellStyle name="Normal 2 2 2 3 3" xfId="26" xr:uid="{00000000-0005-0000-0000-000025000000}"/>
    <cellStyle name="Normal 2 2 2 3 3 2" xfId="27" xr:uid="{00000000-0005-0000-0000-000026000000}"/>
    <cellStyle name="Normal 2 2 2 3 3 3" xfId="646" xr:uid="{00000000-0005-0000-0000-000027000000}"/>
    <cellStyle name="Normal 2 2 2 3 4" xfId="28" xr:uid="{00000000-0005-0000-0000-000028000000}"/>
    <cellStyle name="Normal 2 2 2 3 5" xfId="518" xr:uid="{00000000-0005-0000-0000-000029000000}"/>
    <cellStyle name="Normal 2 2 2 4" xfId="29" xr:uid="{00000000-0005-0000-0000-00002A000000}"/>
    <cellStyle name="Normal 2 2 2 4 2" xfId="30" xr:uid="{00000000-0005-0000-0000-00002B000000}"/>
    <cellStyle name="Normal 2 2 2 4 2 2" xfId="31" xr:uid="{00000000-0005-0000-0000-00002C000000}"/>
    <cellStyle name="Normal 2 2 2 4 2 2 2" xfId="32" xr:uid="{00000000-0005-0000-0000-00002D000000}"/>
    <cellStyle name="Normal 2 2 2 4 2 2 3" xfId="710" xr:uid="{00000000-0005-0000-0000-00002E000000}"/>
    <cellStyle name="Normal 2 2 2 4 2 3" xfId="33" xr:uid="{00000000-0005-0000-0000-00002F000000}"/>
    <cellStyle name="Normal 2 2 2 4 2 4" xfId="592" xr:uid="{00000000-0005-0000-0000-000030000000}"/>
    <cellStyle name="Normal 2 2 2 4 3" xfId="34" xr:uid="{00000000-0005-0000-0000-000031000000}"/>
    <cellStyle name="Normal 2 2 2 4 3 2" xfId="35" xr:uid="{00000000-0005-0000-0000-000032000000}"/>
    <cellStyle name="Normal 2 2 2 4 3 3" xfId="658" xr:uid="{00000000-0005-0000-0000-000033000000}"/>
    <cellStyle name="Normal 2 2 2 4 4" xfId="36" xr:uid="{00000000-0005-0000-0000-000034000000}"/>
    <cellStyle name="Normal 2 2 2 4 5" xfId="530" xr:uid="{00000000-0005-0000-0000-000035000000}"/>
    <cellStyle name="Normal 2 2 2 5" xfId="37" xr:uid="{00000000-0005-0000-0000-000036000000}"/>
    <cellStyle name="Normal 2 2 2 5 2" xfId="38" xr:uid="{00000000-0005-0000-0000-000037000000}"/>
    <cellStyle name="Normal 2 2 2 5 2 2" xfId="39" xr:uid="{00000000-0005-0000-0000-000038000000}"/>
    <cellStyle name="Normal 2 2 2 5 2 3" xfId="624" xr:uid="{00000000-0005-0000-0000-000039000000}"/>
    <cellStyle name="Normal 2 2 2 5 3" xfId="40" xr:uid="{00000000-0005-0000-0000-00003A000000}"/>
    <cellStyle name="Normal 2 2 2 5 4" xfId="545" xr:uid="{00000000-0005-0000-0000-00003B000000}"/>
    <cellStyle name="Normal 2 2 2 6" xfId="41" xr:uid="{00000000-0005-0000-0000-00003C000000}"/>
    <cellStyle name="Normal 2 2 2 6 2" xfId="42" xr:uid="{00000000-0005-0000-0000-00003D000000}"/>
    <cellStyle name="Normal 2 2 2 6 2 2" xfId="43" xr:uid="{00000000-0005-0000-0000-00003E000000}"/>
    <cellStyle name="Normal 2 2 2 6 2 3" xfId="669" xr:uid="{00000000-0005-0000-0000-00003F000000}"/>
    <cellStyle name="Normal 2 2 2 6 3" xfId="44" xr:uid="{00000000-0005-0000-0000-000040000000}"/>
    <cellStyle name="Normal 2 2 2 6 4" xfId="552" xr:uid="{00000000-0005-0000-0000-000041000000}"/>
    <cellStyle name="Normal 2 2 2 7" xfId="45" xr:uid="{00000000-0005-0000-0000-000042000000}"/>
    <cellStyle name="Normal 2 2 2 7 2" xfId="46" xr:uid="{00000000-0005-0000-0000-000043000000}"/>
    <cellStyle name="Normal 2 2 2 7 3" xfId="604" xr:uid="{00000000-0005-0000-0000-000044000000}"/>
    <cellStyle name="Normal 2 2 2 8" xfId="47" xr:uid="{00000000-0005-0000-0000-000045000000}"/>
    <cellStyle name="Normal 2 2 2 9" xfId="496" xr:uid="{00000000-0005-0000-0000-000046000000}"/>
    <cellStyle name="Normal 2 2 3" xfId="48" xr:uid="{00000000-0005-0000-0000-000047000000}"/>
    <cellStyle name="Normal 2 2 3 2" xfId="49" xr:uid="{00000000-0005-0000-0000-000048000000}"/>
    <cellStyle name="Normal 2 2 3 2 2" xfId="50" xr:uid="{00000000-0005-0000-0000-000049000000}"/>
    <cellStyle name="Normal 2 2 3 2 2 2" xfId="51" xr:uid="{00000000-0005-0000-0000-00004A000000}"/>
    <cellStyle name="Normal 2 2 3 2 2 3" xfId="678" xr:uid="{00000000-0005-0000-0000-00004B000000}"/>
    <cellStyle name="Normal 2 2 3 2 3" xfId="52" xr:uid="{00000000-0005-0000-0000-00004C000000}"/>
    <cellStyle name="Normal 2 2 3 2 4" xfId="560" xr:uid="{00000000-0005-0000-0000-00004D000000}"/>
    <cellStyle name="Normal 2 2 3 3" xfId="53" xr:uid="{00000000-0005-0000-0000-00004E000000}"/>
    <cellStyle name="Normal 2 2 3 3 2" xfId="54" xr:uid="{00000000-0005-0000-0000-00004F000000}"/>
    <cellStyle name="Normal 2 2 3 3 3" xfId="620" xr:uid="{00000000-0005-0000-0000-000050000000}"/>
    <cellStyle name="Normal 2 2 3 4" xfId="55" xr:uid="{00000000-0005-0000-0000-000051000000}"/>
    <cellStyle name="Normal 2 2 3 5" xfId="492" xr:uid="{00000000-0005-0000-0000-000052000000}"/>
    <cellStyle name="Normal 2 2 4" xfId="56" xr:uid="{00000000-0005-0000-0000-000053000000}"/>
    <cellStyle name="Normal 2 2 4 2" xfId="57" xr:uid="{00000000-0005-0000-0000-000054000000}"/>
    <cellStyle name="Normal 2 2 4 2 2" xfId="58" xr:uid="{00000000-0005-0000-0000-000055000000}"/>
    <cellStyle name="Normal 2 2 4 2 2 2" xfId="59" xr:uid="{00000000-0005-0000-0000-000056000000}"/>
    <cellStyle name="Normal 2 2 4 2 2 3" xfId="682" xr:uid="{00000000-0005-0000-0000-000057000000}"/>
    <cellStyle name="Normal 2 2 4 2 3" xfId="60" xr:uid="{00000000-0005-0000-0000-000058000000}"/>
    <cellStyle name="Normal 2 2 4 2 4" xfId="564" xr:uid="{00000000-0005-0000-0000-000059000000}"/>
    <cellStyle name="Normal 2 2 4 3" xfId="61" xr:uid="{00000000-0005-0000-0000-00005A000000}"/>
    <cellStyle name="Normal 2 2 4 3 2" xfId="62" xr:uid="{00000000-0005-0000-0000-00005B000000}"/>
    <cellStyle name="Normal 2 2 4 3 3" xfId="630" xr:uid="{00000000-0005-0000-0000-00005C000000}"/>
    <cellStyle name="Normal 2 2 4 4" xfId="63" xr:uid="{00000000-0005-0000-0000-00005D000000}"/>
    <cellStyle name="Normal 2 2 4 5" xfId="502" xr:uid="{00000000-0005-0000-0000-00005E000000}"/>
    <cellStyle name="Normal 2 2 5" xfId="64" xr:uid="{00000000-0005-0000-0000-00005F000000}"/>
    <cellStyle name="Normal 2 2 5 2" xfId="65" xr:uid="{00000000-0005-0000-0000-000060000000}"/>
    <cellStyle name="Normal 2 2 5 2 2" xfId="66" xr:uid="{00000000-0005-0000-0000-000061000000}"/>
    <cellStyle name="Normal 2 2 5 2 2 2" xfId="67" xr:uid="{00000000-0005-0000-0000-000062000000}"/>
    <cellStyle name="Normal 2 2 5 2 2 3" xfId="694" xr:uid="{00000000-0005-0000-0000-000063000000}"/>
    <cellStyle name="Normal 2 2 5 2 3" xfId="68" xr:uid="{00000000-0005-0000-0000-000064000000}"/>
    <cellStyle name="Normal 2 2 5 2 4" xfId="576" xr:uid="{00000000-0005-0000-0000-000065000000}"/>
    <cellStyle name="Normal 2 2 5 3" xfId="69" xr:uid="{00000000-0005-0000-0000-000066000000}"/>
    <cellStyle name="Normal 2 2 5 3 2" xfId="70" xr:uid="{00000000-0005-0000-0000-000067000000}"/>
    <cellStyle name="Normal 2 2 5 3 3" xfId="642" xr:uid="{00000000-0005-0000-0000-000068000000}"/>
    <cellStyle name="Normal 2 2 5 4" xfId="71" xr:uid="{00000000-0005-0000-0000-000069000000}"/>
    <cellStyle name="Normal 2 2 5 5" xfId="514" xr:uid="{00000000-0005-0000-0000-00006A000000}"/>
    <cellStyle name="Normal 2 2 6" xfId="72" xr:uid="{00000000-0005-0000-0000-00006B000000}"/>
    <cellStyle name="Normal 2 2 6 2" xfId="73" xr:uid="{00000000-0005-0000-0000-00006C000000}"/>
    <cellStyle name="Normal 2 2 6 2 2" xfId="74" xr:uid="{00000000-0005-0000-0000-00006D000000}"/>
    <cellStyle name="Normal 2 2 6 2 2 2" xfId="75" xr:uid="{00000000-0005-0000-0000-00006E000000}"/>
    <cellStyle name="Normal 2 2 6 2 2 3" xfId="706" xr:uid="{00000000-0005-0000-0000-00006F000000}"/>
    <cellStyle name="Normal 2 2 6 2 3" xfId="76" xr:uid="{00000000-0005-0000-0000-000070000000}"/>
    <cellStyle name="Normal 2 2 6 2 4" xfId="588" xr:uid="{00000000-0005-0000-0000-000071000000}"/>
    <cellStyle name="Normal 2 2 6 3" xfId="77" xr:uid="{00000000-0005-0000-0000-000072000000}"/>
    <cellStyle name="Normal 2 2 6 3 2" xfId="78" xr:uid="{00000000-0005-0000-0000-000073000000}"/>
    <cellStyle name="Normal 2 2 6 3 3" xfId="654" xr:uid="{00000000-0005-0000-0000-000074000000}"/>
    <cellStyle name="Normal 2 2 6 4" xfId="79" xr:uid="{00000000-0005-0000-0000-000075000000}"/>
    <cellStyle name="Normal 2 2 6 5" xfId="526" xr:uid="{00000000-0005-0000-0000-000076000000}"/>
    <cellStyle name="Normal 2 2 7" xfId="80" xr:uid="{00000000-0005-0000-0000-000077000000}"/>
    <cellStyle name="Normal 2 2 7 2" xfId="81" xr:uid="{00000000-0005-0000-0000-000078000000}"/>
    <cellStyle name="Normal 2 2 7 2 2" xfId="82" xr:uid="{00000000-0005-0000-0000-000079000000}"/>
    <cellStyle name="Normal 2 2 7 2 3" xfId="664" xr:uid="{00000000-0005-0000-0000-00007A000000}"/>
    <cellStyle name="Normal 2 2 7 3" xfId="83" xr:uid="{00000000-0005-0000-0000-00007B000000}"/>
    <cellStyle name="Normal 2 2 7 4" xfId="536" xr:uid="{00000000-0005-0000-0000-00007C000000}"/>
    <cellStyle name="Normal 2 2 8" xfId="84" xr:uid="{00000000-0005-0000-0000-00007D000000}"/>
    <cellStyle name="Normal 2 2 8 2" xfId="85" xr:uid="{00000000-0005-0000-0000-00007E000000}"/>
    <cellStyle name="Normal 2 2 8 2 2" xfId="86" xr:uid="{00000000-0005-0000-0000-00007F000000}"/>
    <cellStyle name="Normal 2 2 8 2 3" xfId="614" xr:uid="{00000000-0005-0000-0000-000080000000}"/>
    <cellStyle name="Normal 2 2 8 3" xfId="87" xr:uid="{00000000-0005-0000-0000-000081000000}"/>
    <cellStyle name="Normal 2 2 8 4" xfId="486" xr:uid="{00000000-0005-0000-0000-000082000000}"/>
    <cellStyle name="Normal 2 2 9" xfId="88" xr:uid="{00000000-0005-0000-0000-000083000000}"/>
    <cellStyle name="Normal 2 2 9 2" xfId="89" xr:uid="{00000000-0005-0000-0000-000084000000}"/>
    <cellStyle name="Normal 2 2 9 3" xfId="600" xr:uid="{00000000-0005-0000-0000-000085000000}"/>
    <cellStyle name="Normal 2 3" xfId="90" xr:uid="{00000000-0005-0000-0000-000086000000}"/>
    <cellStyle name="Normal 2 3 10" xfId="484" xr:uid="{00000000-0005-0000-0000-000087000000}"/>
    <cellStyle name="Normal 2 3 2" xfId="91" xr:uid="{00000000-0005-0000-0000-000088000000}"/>
    <cellStyle name="Normal 2 3 2 2" xfId="92" xr:uid="{00000000-0005-0000-0000-000089000000}"/>
    <cellStyle name="Normal 2 3 2 2 2" xfId="93" xr:uid="{00000000-0005-0000-0000-00008A000000}"/>
    <cellStyle name="Normal 2 3 2 2 2 2" xfId="94" xr:uid="{00000000-0005-0000-0000-00008B000000}"/>
    <cellStyle name="Normal 2 3 2 2 2 3" xfId="676" xr:uid="{00000000-0005-0000-0000-00008C000000}"/>
    <cellStyle name="Normal 2 3 2 2 3" xfId="95" xr:uid="{00000000-0005-0000-0000-00008D000000}"/>
    <cellStyle name="Normal 2 3 2 2 4" xfId="558" xr:uid="{00000000-0005-0000-0000-00008E000000}"/>
    <cellStyle name="Normal 2 3 2 3" xfId="96" xr:uid="{00000000-0005-0000-0000-00008F000000}"/>
    <cellStyle name="Normal 2 3 2 3 2" xfId="97" xr:uid="{00000000-0005-0000-0000-000090000000}"/>
    <cellStyle name="Normal 2 3 2 3 3" xfId="618" xr:uid="{00000000-0005-0000-0000-000091000000}"/>
    <cellStyle name="Normal 2 3 2 4" xfId="98" xr:uid="{00000000-0005-0000-0000-000092000000}"/>
    <cellStyle name="Normal 2 3 2 5" xfId="490" xr:uid="{00000000-0005-0000-0000-000093000000}"/>
    <cellStyle name="Normal 2 3 3" xfId="99" xr:uid="{00000000-0005-0000-0000-000094000000}"/>
    <cellStyle name="Normal 2 3 3 2" xfId="100" xr:uid="{00000000-0005-0000-0000-000095000000}"/>
    <cellStyle name="Normal 2 3 3 2 2" xfId="101" xr:uid="{00000000-0005-0000-0000-000096000000}"/>
    <cellStyle name="Normal 2 3 3 2 2 2" xfId="102" xr:uid="{00000000-0005-0000-0000-000097000000}"/>
    <cellStyle name="Normal 2 3 3 2 2 3" xfId="680" xr:uid="{00000000-0005-0000-0000-000098000000}"/>
    <cellStyle name="Normal 2 3 3 2 3" xfId="103" xr:uid="{00000000-0005-0000-0000-000099000000}"/>
    <cellStyle name="Normal 2 3 3 2 4" xfId="562" xr:uid="{00000000-0005-0000-0000-00009A000000}"/>
    <cellStyle name="Normal 2 3 3 3" xfId="104" xr:uid="{00000000-0005-0000-0000-00009B000000}"/>
    <cellStyle name="Normal 2 3 3 3 2" xfId="105" xr:uid="{00000000-0005-0000-0000-00009C000000}"/>
    <cellStyle name="Normal 2 3 3 3 3" xfId="628" xr:uid="{00000000-0005-0000-0000-00009D000000}"/>
    <cellStyle name="Normal 2 3 3 4" xfId="106" xr:uid="{00000000-0005-0000-0000-00009E000000}"/>
    <cellStyle name="Normal 2 3 3 5" xfId="500" xr:uid="{00000000-0005-0000-0000-00009F000000}"/>
    <cellStyle name="Normal 2 3 4" xfId="107" xr:uid="{00000000-0005-0000-0000-0000A0000000}"/>
    <cellStyle name="Normal 2 3 4 2" xfId="108" xr:uid="{00000000-0005-0000-0000-0000A1000000}"/>
    <cellStyle name="Normal 2 3 4 2 2" xfId="109" xr:uid="{00000000-0005-0000-0000-0000A2000000}"/>
    <cellStyle name="Normal 2 3 4 2 2 2" xfId="110" xr:uid="{00000000-0005-0000-0000-0000A3000000}"/>
    <cellStyle name="Normal 2 3 4 2 2 3" xfId="692" xr:uid="{00000000-0005-0000-0000-0000A4000000}"/>
    <cellStyle name="Normal 2 3 4 2 3" xfId="111" xr:uid="{00000000-0005-0000-0000-0000A5000000}"/>
    <cellStyle name="Normal 2 3 4 2 4" xfId="574" xr:uid="{00000000-0005-0000-0000-0000A6000000}"/>
    <cellStyle name="Normal 2 3 4 3" xfId="112" xr:uid="{00000000-0005-0000-0000-0000A7000000}"/>
    <cellStyle name="Normal 2 3 4 3 2" xfId="113" xr:uid="{00000000-0005-0000-0000-0000A8000000}"/>
    <cellStyle name="Normal 2 3 4 3 3" xfId="640" xr:uid="{00000000-0005-0000-0000-0000A9000000}"/>
    <cellStyle name="Normal 2 3 4 4" xfId="114" xr:uid="{00000000-0005-0000-0000-0000AA000000}"/>
    <cellStyle name="Normal 2 3 4 5" xfId="512" xr:uid="{00000000-0005-0000-0000-0000AB000000}"/>
    <cellStyle name="Normal 2 3 5" xfId="115" xr:uid="{00000000-0005-0000-0000-0000AC000000}"/>
    <cellStyle name="Normal 2 3 5 2" xfId="116" xr:uid="{00000000-0005-0000-0000-0000AD000000}"/>
    <cellStyle name="Normal 2 3 5 2 2" xfId="117" xr:uid="{00000000-0005-0000-0000-0000AE000000}"/>
    <cellStyle name="Normal 2 3 5 2 2 2" xfId="118" xr:uid="{00000000-0005-0000-0000-0000AF000000}"/>
    <cellStyle name="Normal 2 3 5 2 2 3" xfId="704" xr:uid="{00000000-0005-0000-0000-0000B0000000}"/>
    <cellStyle name="Normal 2 3 5 2 3" xfId="119" xr:uid="{00000000-0005-0000-0000-0000B1000000}"/>
    <cellStyle name="Normal 2 3 5 2 4" xfId="586" xr:uid="{00000000-0005-0000-0000-0000B2000000}"/>
    <cellStyle name="Normal 2 3 5 3" xfId="120" xr:uid="{00000000-0005-0000-0000-0000B3000000}"/>
    <cellStyle name="Normal 2 3 5 3 2" xfId="121" xr:uid="{00000000-0005-0000-0000-0000B4000000}"/>
    <cellStyle name="Normal 2 3 5 3 3" xfId="652" xr:uid="{00000000-0005-0000-0000-0000B5000000}"/>
    <cellStyle name="Normal 2 3 5 4" xfId="122" xr:uid="{00000000-0005-0000-0000-0000B6000000}"/>
    <cellStyle name="Normal 2 3 5 5" xfId="524" xr:uid="{00000000-0005-0000-0000-0000B7000000}"/>
    <cellStyle name="Normal 2 3 6" xfId="123" xr:uid="{00000000-0005-0000-0000-0000B8000000}"/>
    <cellStyle name="Normal 2 3 6 2" xfId="124" xr:uid="{00000000-0005-0000-0000-0000B9000000}"/>
    <cellStyle name="Normal 2 3 6 2 2" xfId="125" xr:uid="{00000000-0005-0000-0000-0000BA000000}"/>
    <cellStyle name="Normal 2 3 6 2 3" xfId="612" xr:uid="{00000000-0005-0000-0000-0000BB000000}"/>
    <cellStyle name="Normal 2 3 6 3" xfId="126" xr:uid="{00000000-0005-0000-0000-0000BC000000}"/>
    <cellStyle name="Normal 2 3 6 4" xfId="542" xr:uid="{00000000-0005-0000-0000-0000BD000000}"/>
    <cellStyle name="Normal 2 3 7" xfId="127" xr:uid="{00000000-0005-0000-0000-0000BE000000}"/>
    <cellStyle name="Normal 2 3 7 2" xfId="128" xr:uid="{00000000-0005-0000-0000-0000BF000000}"/>
    <cellStyle name="Normal 2 3 7 2 2" xfId="129" xr:uid="{00000000-0005-0000-0000-0000C0000000}"/>
    <cellStyle name="Normal 2 3 7 2 3" xfId="674" xr:uid="{00000000-0005-0000-0000-0000C1000000}"/>
    <cellStyle name="Normal 2 3 7 3" xfId="130" xr:uid="{00000000-0005-0000-0000-0000C2000000}"/>
    <cellStyle name="Normal 2 3 7 4" xfId="548" xr:uid="{00000000-0005-0000-0000-0000C3000000}"/>
    <cellStyle name="Normal 2 3 8" xfId="131" xr:uid="{00000000-0005-0000-0000-0000C4000000}"/>
    <cellStyle name="Normal 2 3 8 2" xfId="132" xr:uid="{00000000-0005-0000-0000-0000C5000000}"/>
    <cellStyle name="Normal 2 3 8 3" xfId="598" xr:uid="{00000000-0005-0000-0000-0000C6000000}"/>
    <cellStyle name="Normal 2 3 9" xfId="133" xr:uid="{00000000-0005-0000-0000-0000C7000000}"/>
    <cellStyle name="Normal 2 4" xfId="134" xr:uid="{00000000-0005-0000-0000-0000C8000000}"/>
    <cellStyle name="Normal 2 4 2" xfId="135" xr:uid="{00000000-0005-0000-0000-0000C9000000}"/>
    <cellStyle name="Normal 2 4 2 2" xfId="136" xr:uid="{00000000-0005-0000-0000-0000CA000000}"/>
    <cellStyle name="Normal 2 4 2 2 2" xfId="137" xr:uid="{00000000-0005-0000-0000-0000CB000000}"/>
    <cellStyle name="Normal 2 4 2 2 2 2" xfId="138" xr:uid="{00000000-0005-0000-0000-0000CC000000}"/>
    <cellStyle name="Normal 2 4 2 2 2 3" xfId="684" xr:uid="{00000000-0005-0000-0000-0000CD000000}"/>
    <cellStyle name="Normal 2 4 2 2 3" xfId="139" xr:uid="{00000000-0005-0000-0000-0000CE000000}"/>
    <cellStyle name="Normal 2 4 2 2 4" xfId="566" xr:uid="{00000000-0005-0000-0000-0000CF000000}"/>
    <cellStyle name="Normal 2 4 2 3" xfId="140" xr:uid="{00000000-0005-0000-0000-0000D0000000}"/>
    <cellStyle name="Normal 2 4 2 3 2" xfId="141" xr:uid="{00000000-0005-0000-0000-0000D1000000}"/>
    <cellStyle name="Normal 2 4 2 3 3" xfId="632" xr:uid="{00000000-0005-0000-0000-0000D2000000}"/>
    <cellStyle name="Normal 2 4 2 4" xfId="142" xr:uid="{00000000-0005-0000-0000-0000D3000000}"/>
    <cellStyle name="Normal 2 4 2 5" xfId="504" xr:uid="{00000000-0005-0000-0000-0000D4000000}"/>
    <cellStyle name="Normal 2 4 3" xfId="143" xr:uid="{00000000-0005-0000-0000-0000D5000000}"/>
    <cellStyle name="Normal 2 4 3 2" xfId="144" xr:uid="{00000000-0005-0000-0000-0000D6000000}"/>
    <cellStyle name="Normal 2 4 3 2 2" xfId="145" xr:uid="{00000000-0005-0000-0000-0000D7000000}"/>
    <cellStyle name="Normal 2 4 3 2 2 2" xfId="146" xr:uid="{00000000-0005-0000-0000-0000D8000000}"/>
    <cellStyle name="Normal 2 4 3 2 2 3" xfId="696" xr:uid="{00000000-0005-0000-0000-0000D9000000}"/>
    <cellStyle name="Normal 2 4 3 2 3" xfId="147" xr:uid="{00000000-0005-0000-0000-0000DA000000}"/>
    <cellStyle name="Normal 2 4 3 2 4" xfId="578" xr:uid="{00000000-0005-0000-0000-0000DB000000}"/>
    <cellStyle name="Normal 2 4 3 3" xfId="148" xr:uid="{00000000-0005-0000-0000-0000DC000000}"/>
    <cellStyle name="Normal 2 4 3 3 2" xfId="149" xr:uid="{00000000-0005-0000-0000-0000DD000000}"/>
    <cellStyle name="Normal 2 4 3 3 3" xfId="644" xr:uid="{00000000-0005-0000-0000-0000DE000000}"/>
    <cellStyle name="Normal 2 4 3 4" xfId="150" xr:uid="{00000000-0005-0000-0000-0000DF000000}"/>
    <cellStyle name="Normal 2 4 3 5" xfId="516" xr:uid="{00000000-0005-0000-0000-0000E0000000}"/>
    <cellStyle name="Normal 2 4 4" xfId="151" xr:uid="{00000000-0005-0000-0000-0000E1000000}"/>
    <cellStyle name="Normal 2 4 4 2" xfId="152" xr:uid="{00000000-0005-0000-0000-0000E2000000}"/>
    <cellStyle name="Normal 2 4 4 2 2" xfId="153" xr:uid="{00000000-0005-0000-0000-0000E3000000}"/>
    <cellStyle name="Normal 2 4 4 2 2 2" xfId="154" xr:uid="{00000000-0005-0000-0000-0000E4000000}"/>
    <cellStyle name="Normal 2 4 4 2 2 3" xfId="708" xr:uid="{00000000-0005-0000-0000-0000E5000000}"/>
    <cellStyle name="Normal 2 4 4 2 3" xfId="155" xr:uid="{00000000-0005-0000-0000-0000E6000000}"/>
    <cellStyle name="Normal 2 4 4 2 4" xfId="590" xr:uid="{00000000-0005-0000-0000-0000E7000000}"/>
    <cellStyle name="Normal 2 4 4 3" xfId="156" xr:uid="{00000000-0005-0000-0000-0000E8000000}"/>
    <cellStyle name="Normal 2 4 4 3 2" xfId="157" xr:uid="{00000000-0005-0000-0000-0000E9000000}"/>
    <cellStyle name="Normal 2 4 4 3 3" xfId="656" xr:uid="{00000000-0005-0000-0000-0000EA000000}"/>
    <cellStyle name="Normal 2 4 4 4" xfId="158" xr:uid="{00000000-0005-0000-0000-0000EB000000}"/>
    <cellStyle name="Normal 2 4 4 5" xfId="528" xr:uid="{00000000-0005-0000-0000-0000EC000000}"/>
    <cellStyle name="Normal 2 4 5" xfId="159" xr:uid="{00000000-0005-0000-0000-0000ED000000}"/>
    <cellStyle name="Normal 2 4 5 2" xfId="160" xr:uid="{00000000-0005-0000-0000-0000EE000000}"/>
    <cellStyle name="Normal 2 4 5 2 2" xfId="161" xr:uid="{00000000-0005-0000-0000-0000EF000000}"/>
    <cellStyle name="Normal 2 4 5 2 3" xfId="622" xr:uid="{00000000-0005-0000-0000-0000F0000000}"/>
    <cellStyle name="Normal 2 4 5 3" xfId="162" xr:uid="{00000000-0005-0000-0000-0000F1000000}"/>
    <cellStyle name="Normal 2 4 5 4" xfId="543" xr:uid="{00000000-0005-0000-0000-0000F2000000}"/>
    <cellStyle name="Normal 2 4 6" xfId="163" xr:uid="{00000000-0005-0000-0000-0000F3000000}"/>
    <cellStyle name="Normal 2 4 6 2" xfId="164" xr:uid="{00000000-0005-0000-0000-0000F4000000}"/>
    <cellStyle name="Normal 2 4 6 2 2" xfId="165" xr:uid="{00000000-0005-0000-0000-0000F5000000}"/>
    <cellStyle name="Normal 2 4 6 2 3" xfId="670" xr:uid="{00000000-0005-0000-0000-0000F6000000}"/>
    <cellStyle name="Normal 2 4 6 3" xfId="166" xr:uid="{00000000-0005-0000-0000-0000F7000000}"/>
    <cellStyle name="Normal 2 4 6 4" xfId="550" xr:uid="{00000000-0005-0000-0000-0000F8000000}"/>
    <cellStyle name="Normal 2 4 7" xfId="167" xr:uid="{00000000-0005-0000-0000-0000F9000000}"/>
    <cellStyle name="Normal 2 4 7 2" xfId="168" xr:uid="{00000000-0005-0000-0000-0000FA000000}"/>
    <cellStyle name="Normal 2 4 7 3" xfId="602" xr:uid="{00000000-0005-0000-0000-0000FB000000}"/>
    <cellStyle name="Normal 2 4 8" xfId="169" xr:uid="{00000000-0005-0000-0000-0000FC000000}"/>
    <cellStyle name="Normal 2 4 9" xfId="494" xr:uid="{00000000-0005-0000-0000-0000FD000000}"/>
    <cellStyle name="Normal 2 5" xfId="170" xr:uid="{00000000-0005-0000-0000-0000FE000000}"/>
    <cellStyle name="Normal 2 5 2" xfId="171" xr:uid="{00000000-0005-0000-0000-0000FF000000}"/>
    <cellStyle name="Normal 2 5 2 2" xfId="172" xr:uid="{00000000-0005-0000-0000-000000010000}"/>
    <cellStyle name="Normal 2 5 2 2 2" xfId="173" xr:uid="{00000000-0005-0000-0000-000001010000}"/>
    <cellStyle name="Normal 2 5 2 2 2 2" xfId="174" xr:uid="{00000000-0005-0000-0000-000002010000}"/>
    <cellStyle name="Normal 2 5 2 2 2 3" xfId="688" xr:uid="{00000000-0005-0000-0000-000003010000}"/>
    <cellStyle name="Normal 2 5 2 2 3" xfId="175" xr:uid="{00000000-0005-0000-0000-000004010000}"/>
    <cellStyle name="Normal 2 5 2 2 4" xfId="570" xr:uid="{00000000-0005-0000-0000-000005010000}"/>
    <cellStyle name="Normal 2 5 2 3" xfId="176" xr:uid="{00000000-0005-0000-0000-000006010000}"/>
    <cellStyle name="Normal 2 5 2 3 2" xfId="177" xr:uid="{00000000-0005-0000-0000-000007010000}"/>
    <cellStyle name="Normal 2 5 2 3 3" xfId="636" xr:uid="{00000000-0005-0000-0000-000008010000}"/>
    <cellStyle name="Normal 2 5 2 4" xfId="178" xr:uid="{00000000-0005-0000-0000-000009010000}"/>
    <cellStyle name="Normal 2 5 2 5" xfId="508" xr:uid="{00000000-0005-0000-0000-00000A010000}"/>
    <cellStyle name="Normal 2 5 3" xfId="179" xr:uid="{00000000-0005-0000-0000-00000B010000}"/>
    <cellStyle name="Normal 2 5 3 2" xfId="180" xr:uid="{00000000-0005-0000-0000-00000C010000}"/>
    <cellStyle name="Normal 2 5 3 2 2" xfId="181" xr:uid="{00000000-0005-0000-0000-00000D010000}"/>
    <cellStyle name="Normal 2 5 3 2 2 2" xfId="182" xr:uid="{00000000-0005-0000-0000-00000E010000}"/>
    <cellStyle name="Normal 2 5 3 2 2 3" xfId="700" xr:uid="{00000000-0005-0000-0000-00000F010000}"/>
    <cellStyle name="Normal 2 5 3 2 3" xfId="183" xr:uid="{00000000-0005-0000-0000-000010010000}"/>
    <cellStyle name="Normal 2 5 3 2 4" xfId="582" xr:uid="{00000000-0005-0000-0000-000011010000}"/>
    <cellStyle name="Normal 2 5 3 3" xfId="184" xr:uid="{00000000-0005-0000-0000-000012010000}"/>
    <cellStyle name="Normal 2 5 3 3 2" xfId="185" xr:uid="{00000000-0005-0000-0000-000013010000}"/>
    <cellStyle name="Normal 2 5 3 3 3" xfId="648" xr:uid="{00000000-0005-0000-0000-000014010000}"/>
    <cellStyle name="Normal 2 5 3 4" xfId="186" xr:uid="{00000000-0005-0000-0000-000015010000}"/>
    <cellStyle name="Normal 2 5 3 5" xfId="520" xr:uid="{00000000-0005-0000-0000-000016010000}"/>
    <cellStyle name="Normal 2 5 4" xfId="187" xr:uid="{00000000-0005-0000-0000-000017010000}"/>
    <cellStyle name="Normal 2 5 4 2" xfId="188" xr:uid="{00000000-0005-0000-0000-000018010000}"/>
    <cellStyle name="Normal 2 5 4 2 2" xfId="189" xr:uid="{00000000-0005-0000-0000-000019010000}"/>
    <cellStyle name="Normal 2 5 4 2 2 2" xfId="190" xr:uid="{00000000-0005-0000-0000-00001A010000}"/>
    <cellStyle name="Normal 2 5 4 2 2 3" xfId="712" xr:uid="{00000000-0005-0000-0000-00001B010000}"/>
    <cellStyle name="Normal 2 5 4 2 3" xfId="191" xr:uid="{00000000-0005-0000-0000-00001C010000}"/>
    <cellStyle name="Normal 2 5 4 2 4" xfId="594" xr:uid="{00000000-0005-0000-0000-00001D010000}"/>
    <cellStyle name="Normal 2 5 4 3" xfId="192" xr:uid="{00000000-0005-0000-0000-00001E010000}"/>
    <cellStyle name="Normal 2 5 4 3 2" xfId="193" xr:uid="{00000000-0005-0000-0000-00001F010000}"/>
    <cellStyle name="Normal 2 5 4 3 3" xfId="660" xr:uid="{00000000-0005-0000-0000-000020010000}"/>
    <cellStyle name="Normal 2 5 4 4" xfId="194" xr:uid="{00000000-0005-0000-0000-000021010000}"/>
    <cellStyle name="Normal 2 5 4 5" xfId="532" xr:uid="{00000000-0005-0000-0000-000022010000}"/>
    <cellStyle name="Normal 2 5 5" xfId="195" xr:uid="{00000000-0005-0000-0000-000023010000}"/>
    <cellStyle name="Normal 2 5 5 2" xfId="196" xr:uid="{00000000-0005-0000-0000-000024010000}"/>
    <cellStyle name="Normal 2 5 5 2 2" xfId="197" xr:uid="{00000000-0005-0000-0000-000025010000}"/>
    <cellStyle name="Normal 2 5 5 2 3" xfId="616" xr:uid="{00000000-0005-0000-0000-000026010000}"/>
    <cellStyle name="Normal 2 5 5 3" xfId="198" xr:uid="{00000000-0005-0000-0000-000027010000}"/>
    <cellStyle name="Normal 2 5 5 4" xfId="538" xr:uid="{00000000-0005-0000-0000-000028010000}"/>
    <cellStyle name="Normal 2 5 6" xfId="199" xr:uid="{00000000-0005-0000-0000-000029010000}"/>
    <cellStyle name="Normal 2 5 6 2" xfId="200" xr:uid="{00000000-0005-0000-0000-00002A010000}"/>
    <cellStyle name="Normal 2 5 6 2 2" xfId="201" xr:uid="{00000000-0005-0000-0000-00002B010000}"/>
    <cellStyle name="Normal 2 5 6 2 3" xfId="673" xr:uid="{00000000-0005-0000-0000-00002C010000}"/>
    <cellStyle name="Normal 2 5 6 3" xfId="202" xr:uid="{00000000-0005-0000-0000-00002D010000}"/>
    <cellStyle name="Normal 2 5 6 4" xfId="554" xr:uid="{00000000-0005-0000-0000-00002E010000}"/>
    <cellStyle name="Normal 2 5 7" xfId="203" xr:uid="{00000000-0005-0000-0000-00002F010000}"/>
    <cellStyle name="Normal 2 5 7 2" xfId="204" xr:uid="{00000000-0005-0000-0000-000030010000}"/>
    <cellStyle name="Normal 2 5 7 3" xfId="606" xr:uid="{00000000-0005-0000-0000-000031010000}"/>
    <cellStyle name="Normal 2 5 8" xfId="205" xr:uid="{00000000-0005-0000-0000-000032010000}"/>
    <cellStyle name="Normal 2 5 9" xfId="488" xr:uid="{00000000-0005-0000-0000-000033010000}"/>
    <cellStyle name="Normal 2 6" xfId="206" xr:uid="{00000000-0005-0000-0000-000034010000}"/>
    <cellStyle name="Normal 2 6 2" xfId="207" xr:uid="{00000000-0005-0000-0000-000035010000}"/>
    <cellStyle name="Normal 2 6 2 2" xfId="208" xr:uid="{00000000-0005-0000-0000-000036010000}"/>
    <cellStyle name="Normal 2 6 2 2 2" xfId="209" xr:uid="{00000000-0005-0000-0000-000037010000}"/>
    <cellStyle name="Normal 2 6 2 2 3" xfId="626" xr:uid="{00000000-0005-0000-0000-000038010000}"/>
    <cellStyle name="Normal 2 6 2 3" xfId="210" xr:uid="{00000000-0005-0000-0000-000039010000}"/>
    <cellStyle name="Normal 2 6 2 4" xfId="541" xr:uid="{00000000-0005-0000-0000-00003A010000}"/>
    <cellStyle name="Normal 2 6 3" xfId="211" xr:uid="{00000000-0005-0000-0000-00003B010000}"/>
    <cellStyle name="Normal 2 6 3 2" xfId="212" xr:uid="{00000000-0005-0000-0000-00003C010000}"/>
    <cellStyle name="Normal 2 6 3 2 2" xfId="213" xr:uid="{00000000-0005-0000-0000-00003D010000}"/>
    <cellStyle name="Normal 2 6 3 2 3" xfId="667" xr:uid="{00000000-0005-0000-0000-00003E010000}"/>
    <cellStyle name="Normal 2 6 3 3" xfId="214" xr:uid="{00000000-0005-0000-0000-00003F010000}"/>
    <cellStyle name="Normal 2 6 3 4" xfId="556" xr:uid="{00000000-0005-0000-0000-000040010000}"/>
    <cellStyle name="Normal 2 6 4" xfId="215" xr:uid="{00000000-0005-0000-0000-000041010000}"/>
    <cellStyle name="Normal 2 6 4 2" xfId="216" xr:uid="{00000000-0005-0000-0000-000042010000}"/>
    <cellStyle name="Normal 2 6 4 3" xfId="608" xr:uid="{00000000-0005-0000-0000-000043010000}"/>
    <cellStyle name="Normal 2 6 5" xfId="217" xr:uid="{00000000-0005-0000-0000-000044010000}"/>
    <cellStyle name="Normal 2 6 6" xfId="498" xr:uid="{00000000-0005-0000-0000-000045010000}"/>
    <cellStyle name="Normal 2 7" xfId="218" xr:uid="{00000000-0005-0000-0000-000046010000}"/>
    <cellStyle name="Normal 2 7 2" xfId="219" xr:uid="{00000000-0005-0000-0000-000047010000}"/>
    <cellStyle name="Normal 2 7 2 2" xfId="220" xr:uid="{00000000-0005-0000-0000-000048010000}"/>
    <cellStyle name="Normal 2 7 2 2 2" xfId="221" xr:uid="{00000000-0005-0000-0000-000049010000}"/>
    <cellStyle name="Normal 2 7 2 2 3" xfId="690" xr:uid="{00000000-0005-0000-0000-00004A010000}"/>
    <cellStyle name="Normal 2 7 2 3" xfId="222" xr:uid="{00000000-0005-0000-0000-00004B010000}"/>
    <cellStyle name="Normal 2 7 2 4" xfId="572" xr:uid="{00000000-0005-0000-0000-00004C010000}"/>
    <cellStyle name="Normal 2 7 3" xfId="223" xr:uid="{00000000-0005-0000-0000-00004D010000}"/>
    <cellStyle name="Normal 2 7 3 2" xfId="224" xr:uid="{00000000-0005-0000-0000-00004E010000}"/>
    <cellStyle name="Normal 2 7 3 3" xfId="638" xr:uid="{00000000-0005-0000-0000-00004F010000}"/>
    <cellStyle name="Normal 2 7 4" xfId="225" xr:uid="{00000000-0005-0000-0000-000050010000}"/>
    <cellStyle name="Normal 2 7 5" xfId="510" xr:uid="{00000000-0005-0000-0000-000051010000}"/>
    <cellStyle name="Normal 2 8" xfId="226" xr:uid="{00000000-0005-0000-0000-000052010000}"/>
    <cellStyle name="Normal 2 8 2" xfId="227" xr:uid="{00000000-0005-0000-0000-000053010000}"/>
    <cellStyle name="Normal 2 8 2 2" xfId="228" xr:uid="{00000000-0005-0000-0000-000054010000}"/>
    <cellStyle name="Normal 2 8 2 2 2" xfId="229" xr:uid="{00000000-0005-0000-0000-000055010000}"/>
    <cellStyle name="Normal 2 8 2 2 3" xfId="702" xr:uid="{00000000-0005-0000-0000-000056010000}"/>
    <cellStyle name="Normal 2 8 2 3" xfId="230" xr:uid="{00000000-0005-0000-0000-000057010000}"/>
    <cellStyle name="Normal 2 8 2 4" xfId="584" xr:uid="{00000000-0005-0000-0000-000058010000}"/>
    <cellStyle name="Normal 2 8 3" xfId="231" xr:uid="{00000000-0005-0000-0000-000059010000}"/>
    <cellStyle name="Normal 2 8 3 2" xfId="232" xr:uid="{00000000-0005-0000-0000-00005A010000}"/>
    <cellStyle name="Normal 2 8 3 3" xfId="650" xr:uid="{00000000-0005-0000-0000-00005B010000}"/>
    <cellStyle name="Normal 2 8 4" xfId="233" xr:uid="{00000000-0005-0000-0000-00005C010000}"/>
    <cellStyle name="Normal 2 8 5" xfId="522" xr:uid="{00000000-0005-0000-0000-00005D010000}"/>
    <cellStyle name="Normal 2 9" xfId="234" xr:uid="{00000000-0005-0000-0000-00005E010000}"/>
    <cellStyle name="Normal 2 9 2" xfId="235" xr:uid="{00000000-0005-0000-0000-00005F010000}"/>
    <cellStyle name="Normal 2 9 2 2" xfId="236" xr:uid="{00000000-0005-0000-0000-000060010000}"/>
    <cellStyle name="Normal 2 9 2 3" xfId="662" xr:uid="{00000000-0005-0000-0000-000061010000}"/>
    <cellStyle name="Normal 2 9 3" xfId="237" xr:uid="{00000000-0005-0000-0000-000062010000}"/>
    <cellStyle name="Normal 2 9 4" xfId="534" xr:uid="{00000000-0005-0000-0000-000063010000}"/>
    <cellStyle name="Normal 3" xfId="238" xr:uid="{00000000-0005-0000-0000-000064010000}"/>
    <cellStyle name="Normal 3 2" xfId="239" xr:uid="{00000000-0005-0000-0000-000065010000}"/>
    <cellStyle name="Normal 4" xfId="240" xr:uid="{00000000-0005-0000-0000-000066010000}"/>
    <cellStyle name="Normal 5" xfId="714" xr:uid="{00000000-0005-0000-0000-000067010000}"/>
    <cellStyle name="Percent 2" xfId="241" xr:uid="{00000000-0005-0000-0000-000068010000}"/>
    <cellStyle name="Percent 2 10" xfId="242" xr:uid="{00000000-0005-0000-0000-000069010000}"/>
    <cellStyle name="Percent 2 10 2" xfId="243" xr:uid="{00000000-0005-0000-0000-00006A010000}"/>
    <cellStyle name="Percent 2 10 2 2" xfId="244" xr:uid="{00000000-0005-0000-0000-00006B010000}"/>
    <cellStyle name="Percent 2 10 2 3" xfId="611" xr:uid="{00000000-0005-0000-0000-00006C010000}"/>
    <cellStyle name="Percent 2 10 3" xfId="245" xr:uid="{00000000-0005-0000-0000-00006D010000}"/>
    <cellStyle name="Percent 2 10 4" xfId="483" xr:uid="{00000000-0005-0000-0000-00006E010000}"/>
    <cellStyle name="Percent 2 11" xfId="246" xr:uid="{00000000-0005-0000-0000-00006F010000}"/>
    <cellStyle name="Percent 2 11 2" xfId="247" xr:uid="{00000000-0005-0000-0000-000070010000}"/>
    <cellStyle name="Percent 2 11 3" xfId="597" xr:uid="{00000000-0005-0000-0000-000071010000}"/>
    <cellStyle name="Percent 2 12" xfId="248" xr:uid="{00000000-0005-0000-0000-000072010000}"/>
    <cellStyle name="Percent 2 13" xfId="479" xr:uid="{00000000-0005-0000-0000-000073010000}"/>
    <cellStyle name="Percent 2 2" xfId="249" xr:uid="{00000000-0005-0000-0000-000074010000}"/>
    <cellStyle name="Percent 2 2 10" xfId="250" xr:uid="{00000000-0005-0000-0000-000075010000}"/>
    <cellStyle name="Percent 2 2 11" xfId="481" xr:uid="{00000000-0005-0000-0000-000076010000}"/>
    <cellStyle name="Percent 2 2 2" xfId="251" xr:uid="{00000000-0005-0000-0000-000077010000}"/>
    <cellStyle name="Percent 2 2 2 2" xfId="252" xr:uid="{00000000-0005-0000-0000-000078010000}"/>
    <cellStyle name="Percent 2 2 2 2 2" xfId="253" xr:uid="{00000000-0005-0000-0000-000079010000}"/>
    <cellStyle name="Percent 2 2 2 2 2 2" xfId="254" xr:uid="{00000000-0005-0000-0000-00007A010000}"/>
    <cellStyle name="Percent 2 2 2 2 2 2 2" xfId="255" xr:uid="{00000000-0005-0000-0000-00007B010000}"/>
    <cellStyle name="Percent 2 2 2 2 2 2 3" xfId="687" xr:uid="{00000000-0005-0000-0000-00007C010000}"/>
    <cellStyle name="Percent 2 2 2 2 2 3" xfId="256" xr:uid="{00000000-0005-0000-0000-00007D010000}"/>
    <cellStyle name="Percent 2 2 2 2 2 4" xfId="569" xr:uid="{00000000-0005-0000-0000-00007E010000}"/>
    <cellStyle name="Percent 2 2 2 2 3" xfId="257" xr:uid="{00000000-0005-0000-0000-00007F010000}"/>
    <cellStyle name="Percent 2 2 2 2 3 2" xfId="258" xr:uid="{00000000-0005-0000-0000-000080010000}"/>
    <cellStyle name="Percent 2 2 2 2 3 3" xfId="635" xr:uid="{00000000-0005-0000-0000-000081010000}"/>
    <cellStyle name="Percent 2 2 2 2 4" xfId="259" xr:uid="{00000000-0005-0000-0000-000082010000}"/>
    <cellStyle name="Percent 2 2 2 2 5" xfId="507" xr:uid="{00000000-0005-0000-0000-000083010000}"/>
    <cellStyle name="Percent 2 2 2 3" xfId="260" xr:uid="{00000000-0005-0000-0000-000084010000}"/>
    <cellStyle name="Percent 2 2 2 3 2" xfId="261" xr:uid="{00000000-0005-0000-0000-000085010000}"/>
    <cellStyle name="Percent 2 2 2 3 2 2" xfId="262" xr:uid="{00000000-0005-0000-0000-000086010000}"/>
    <cellStyle name="Percent 2 2 2 3 2 2 2" xfId="263" xr:uid="{00000000-0005-0000-0000-000087010000}"/>
    <cellStyle name="Percent 2 2 2 3 2 2 3" xfId="699" xr:uid="{00000000-0005-0000-0000-000088010000}"/>
    <cellStyle name="Percent 2 2 2 3 2 3" xfId="264" xr:uid="{00000000-0005-0000-0000-000089010000}"/>
    <cellStyle name="Percent 2 2 2 3 2 4" xfId="581" xr:uid="{00000000-0005-0000-0000-00008A010000}"/>
    <cellStyle name="Percent 2 2 2 3 3" xfId="265" xr:uid="{00000000-0005-0000-0000-00008B010000}"/>
    <cellStyle name="Percent 2 2 2 3 3 2" xfId="266" xr:uid="{00000000-0005-0000-0000-00008C010000}"/>
    <cellStyle name="Percent 2 2 2 3 3 3" xfId="647" xr:uid="{00000000-0005-0000-0000-00008D010000}"/>
    <cellStyle name="Percent 2 2 2 3 4" xfId="267" xr:uid="{00000000-0005-0000-0000-00008E010000}"/>
    <cellStyle name="Percent 2 2 2 3 5" xfId="519" xr:uid="{00000000-0005-0000-0000-00008F010000}"/>
    <cellStyle name="Percent 2 2 2 4" xfId="268" xr:uid="{00000000-0005-0000-0000-000090010000}"/>
    <cellStyle name="Percent 2 2 2 4 2" xfId="269" xr:uid="{00000000-0005-0000-0000-000091010000}"/>
    <cellStyle name="Percent 2 2 2 4 2 2" xfId="270" xr:uid="{00000000-0005-0000-0000-000092010000}"/>
    <cellStyle name="Percent 2 2 2 4 2 2 2" xfId="271" xr:uid="{00000000-0005-0000-0000-000093010000}"/>
    <cellStyle name="Percent 2 2 2 4 2 2 3" xfId="711" xr:uid="{00000000-0005-0000-0000-000094010000}"/>
    <cellStyle name="Percent 2 2 2 4 2 3" xfId="272" xr:uid="{00000000-0005-0000-0000-000095010000}"/>
    <cellStyle name="Percent 2 2 2 4 2 4" xfId="593" xr:uid="{00000000-0005-0000-0000-000096010000}"/>
    <cellStyle name="Percent 2 2 2 4 3" xfId="273" xr:uid="{00000000-0005-0000-0000-000097010000}"/>
    <cellStyle name="Percent 2 2 2 4 3 2" xfId="274" xr:uid="{00000000-0005-0000-0000-000098010000}"/>
    <cellStyle name="Percent 2 2 2 4 3 3" xfId="659" xr:uid="{00000000-0005-0000-0000-000099010000}"/>
    <cellStyle name="Percent 2 2 2 4 4" xfId="275" xr:uid="{00000000-0005-0000-0000-00009A010000}"/>
    <cellStyle name="Percent 2 2 2 4 5" xfId="531" xr:uid="{00000000-0005-0000-0000-00009B010000}"/>
    <cellStyle name="Percent 2 2 2 5" xfId="276" xr:uid="{00000000-0005-0000-0000-00009C010000}"/>
    <cellStyle name="Percent 2 2 2 5 2" xfId="277" xr:uid="{00000000-0005-0000-0000-00009D010000}"/>
    <cellStyle name="Percent 2 2 2 5 2 2" xfId="278" xr:uid="{00000000-0005-0000-0000-00009E010000}"/>
    <cellStyle name="Percent 2 2 2 5 2 3" xfId="625" xr:uid="{00000000-0005-0000-0000-00009F010000}"/>
    <cellStyle name="Percent 2 2 2 5 3" xfId="279" xr:uid="{00000000-0005-0000-0000-0000A0010000}"/>
    <cellStyle name="Percent 2 2 2 5 4" xfId="544" xr:uid="{00000000-0005-0000-0000-0000A1010000}"/>
    <cellStyle name="Percent 2 2 2 6" xfId="280" xr:uid="{00000000-0005-0000-0000-0000A2010000}"/>
    <cellStyle name="Percent 2 2 2 6 2" xfId="281" xr:uid="{00000000-0005-0000-0000-0000A3010000}"/>
    <cellStyle name="Percent 2 2 2 6 2 2" xfId="282" xr:uid="{00000000-0005-0000-0000-0000A4010000}"/>
    <cellStyle name="Percent 2 2 2 6 2 3" xfId="675" xr:uid="{00000000-0005-0000-0000-0000A5010000}"/>
    <cellStyle name="Percent 2 2 2 6 3" xfId="283" xr:uid="{00000000-0005-0000-0000-0000A6010000}"/>
    <cellStyle name="Percent 2 2 2 6 4" xfId="553" xr:uid="{00000000-0005-0000-0000-0000A7010000}"/>
    <cellStyle name="Percent 2 2 2 7" xfId="284" xr:uid="{00000000-0005-0000-0000-0000A8010000}"/>
    <cellStyle name="Percent 2 2 2 7 2" xfId="285" xr:uid="{00000000-0005-0000-0000-0000A9010000}"/>
    <cellStyle name="Percent 2 2 2 7 3" xfId="605" xr:uid="{00000000-0005-0000-0000-0000AA010000}"/>
    <cellStyle name="Percent 2 2 2 8" xfId="286" xr:uid="{00000000-0005-0000-0000-0000AB010000}"/>
    <cellStyle name="Percent 2 2 2 9" xfId="497" xr:uid="{00000000-0005-0000-0000-0000AC010000}"/>
    <cellStyle name="Percent 2 2 3" xfId="287" xr:uid="{00000000-0005-0000-0000-0000AD010000}"/>
    <cellStyle name="Percent 2 2 3 2" xfId="288" xr:uid="{00000000-0005-0000-0000-0000AE010000}"/>
    <cellStyle name="Percent 2 2 3 2 2" xfId="289" xr:uid="{00000000-0005-0000-0000-0000AF010000}"/>
    <cellStyle name="Percent 2 2 3 2 2 2" xfId="290" xr:uid="{00000000-0005-0000-0000-0000B0010000}"/>
    <cellStyle name="Percent 2 2 3 2 2 3" xfId="679" xr:uid="{00000000-0005-0000-0000-0000B1010000}"/>
    <cellStyle name="Percent 2 2 3 2 3" xfId="291" xr:uid="{00000000-0005-0000-0000-0000B2010000}"/>
    <cellStyle name="Percent 2 2 3 2 4" xfId="561" xr:uid="{00000000-0005-0000-0000-0000B3010000}"/>
    <cellStyle name="Percent 2 2 3 3" xfId="292" xr:uid="{00000000-0005-0000-0000-0000B4010000}"/>
    <cellStyle name="Percent 2 2 3 3 2" xfId="293" xr:uid="{00000000-0005-0000-0000-0000B5010000}"/>
    <cellStyle name="Percent 2 2 3 3 3" xfId="621" xr:uid="{00000000-0005-0000-0000-0000B6010000}"/>
    <cellStyle name="Percent 2 2 3 4" xfId="294" xr:uid="{00000000-0005-0000-0000-0000B7010000}"/>
    <cellStyle name="Percent 2 2 3 5" xfId="493" xr:uid="{00000000-0005-0000-0000-0000B8010000}"/>
    <cellStyle name="Percent 2 2 4" xfId="295" xr:uid="{00000000-0005-0000-0000-0000B9010000}"/>
    <cellStyle name="Percent 2 2 4 2" xfId="296" xr:uid="{00000000-0005-0000-0000-0000BA010000}"/>
    <cellStyle name="Percent 2 2 4 2 2" xfId="297" xr:uid="{00000000-0005-0000-0000-0000BB010000}"/>
    <cellStyle name="Percent 2 2 4 2 2 2" xfId="298" xr:uid="{00000000-0005-0000-0000-0000BC010000}"/>
    <cellStyle name="Percent 2 2 4 2 2 3" xfId="683" xr:uid="{00000000-0005-0000-0000-0000BD010000}"/>
    <cellStyle name="Percent 2 2 4 2 3" xfId="299" xr:uid="{00000000-0005-0000-0000-0000BE010000}"/>
    <cellStyle name="Percent 2 2 4 2 4" xfId="565" xr:uid="{00000000-0005-0000-0000-0000BF010000}"/>
    <cellStyle name="Percent 2 2 4 3" xfId="300" xr:uid="{00000000-0005-0000-0000-0000C0010000}"/>
    <cellStyle name="Percent 2 2 4 3 2" xfId="301" xr:uid="{00000000-0005-0000-0000-0000C1010000}"/>
    <cellStyle name="Percent 2 2 4 3 3" xfId="631" xr:uid="{00000000-0005-0000-0000-0000C2010000}"/>
    <cellStyle name="Percent 2 2 4 4" xfId="302" xr:uid="{00000000-0005-0000-0000-0000C3010000}"/>
    <cellStyle name="Percent 2 2 4 5" xfId="503" xr:uid="{00000000-0005-0000-0000-0000C4010000}"/>
    <cellStyle name="Percent 2 2 5" xfId="303" xr:uid="{00000000-0005-0000-0000-0000C5010000}"/>
    <cellStyle name="Percent 2 2 5 2" xfId="304" xr:uid="{00000000-0005-0000-0000-0000C6010000}"/>
    <cellStyle name="Percent 2 2 5 2 2" xfId="305" xr:uid="{00000000-0005-0000-0000-0000C7010000}"/>
    <cellStyle name="Percent 2 2 5 2 2 2" xfId="306" xr:uid="{00000000-0005-0000-0000-0000C8010000}"/>
    <cellStyle name="Percent 2 2 5 2 2 3" xfId="695" xr:uid="{00000000-0005-0000-0000-0000C9010000}"/>
    <cellStyle name="Percent 2 2 5 2 3" xfId="307" xr:uid="{00000000-0005-0000-0000-0000CA010000}"/>
    <cellStyle name="Percent 2 2 5 2 4" xfId="577" xr:uid="{00000000-0005-0000-0000-0000CB010000}"/>
    <cellStyle name="Percent 2 2 5 3" xfId="308" xr:uid="{00000000-0005-0000-0000-0000CC010000}"/>
    <cellStyle name="Percent 2 2 5 3 2" xfId="309" xr:uid="{00000000-0005-0000-0000-0000CD010000}"/>
    <cellStyle name="Percent 2 2 5 3 3" xfId="643" xr:uid="{00000000-0005-0000-0000-0000CE010000}"/>
    <cellStyle name="Percent 2 2 5 4" xfId="310" xr:uid="{00000000-0005-0000-0000-0000CF010000}"/>
    <cellStyle name="Percent 2 2 5 5" xfId="515" xr:uid="{00000000-0005-0000-0000-0000D0010000}"/>
    <cellStyle name="Percent 2 2 6" xfId="311" xr:uid="{00000000-0005-0000-0000-0000D1010000}"/>
    <cellStyle name="Percent 2 2 6 2" xfId="312" xr:uid="{00000000-0005-0000-0000-0000D2010000}"/>
    <cellStyle name="Percent 2 2 6 2 2" xfId="313" xr:uid="{00000000-0005-0000-0000-0000D3010000}"/>
    <cellStyle name="Percent 2 2 6 2 2 2" xfId="314" xr:uid="{00000000-0005-0000-0000-0000D4010000}"/>
    <cellStyle name="Percent 2 2 6 2 2 3" xfId="707" xr:uid="{00000000-0005-0000-0000-0000D5010000}"/>
    <cellStyle name="Percent 2 2 6 2 3" xfId="315" xr:uid="{00000000-0005-0000-0000-0000D6010000}"/>
    <cellStyle name="Percent 2 2 6 2 4" xfId="589" xr:uid="{00000000-0005-0000-0000-0000D7010000}"/>
    <cellStyle name="Percent 2 2 6 3" xfId="316" xr:uid="{00000000-0005-0000-0000-0000D8010000}"/>
    <cellStyle name="Percent 2 2 6 3 2" xfId="317" xr:uid="{00000000-0005-0000-0000-0000D9010000}"/>
    <cellStyle name="Percent 2 2 6 3 3" xfId="655" xr:uid="{00000000-0005-0000-0000-0000DA010000}"/>
    <cellStyle name="Percent 2 2 6 4" xfId="318" xr:uid="{00000000-0005-0000-0000-0000DB010000}"/>
    <cellStyle name="Percent 2 2 6 5" xfId="527" xr:uid="{00000000-0005-0000-0000-0000DC010000}"/>
    <cellStyle name="Percent 2 2 7" xfId="319" xr:uid="{00000000-0005-0000-0000-0000DD010000}"/>
    <cellStyle name="Percent 2 2 7 2" xfId="320" xr:uid="{00000000-0005-0000-0000-0000DE010000}"/>
    <cellStyle name="Percent 2 2 7 2 2" xfId="321" xr:uid="{00000000-0005-0000-0000-0000DF010000}"/>
    <cellStyle name="Percent 2 2 7 2 3" xfId="665" xr:uid="{00000000-0005-0000-0000-0000E0010000}"/>
    <cellStyle name="Percent 2 2 7 3" xfId="322" xr:uid="{00000000-0005-0000-0000-0000E1010000}"/>
    <cellStyle name="Percent 2 2 7 4" xfId="537" xr:uid="{00000000-0005-0000-0000-0000E2010000}"/>
    <cellStyle name="Percent 2 2 8" xfId="323" xr:uid="{00000000-0005-0000-0000-0000E3010000}"/>
    <cellStyle name="Percent 2 2 8 2" xfId="324" xr:uid="{00000000-0005-0000-0000-0000E4010000}"/>
    <cellStyle name="Percent 2 2 8 2 2" xfId="325" xr:uid="{00000000-0005-0000-0000-0000E5010000}"/>
    <cellStyle name="Percent 2 2 8 2 3" xfId="615" xr:uid="{00000000-0005-0000-0000-0000E6010000}"/>
    <cellStyle name="Percent 2 2 8 3" xfId="326" xr:uid="{00000000-0005-0000-0000-0000E7010000}"/>
    <cellStyle name="Percent 2 2 8 4" xfId="487" xr:uid="{00000000-0005-0000-0000-0000E8010000}"/>
    <cellStyle name="Percent 2 2 9" xfId="327" xr:uid="{00000000-0005-0000-0000-0000E9010000}"/>
    <cellStyle name="Percent 2 2 9 2" xfId="328" xr:uid="{00000000-0005-0000-0000-0000EA010000}"/>
    <cellStyle name="Percent 2 2 9 3" xfId="601" xr:uid="{00000000-0005-0000-0000-0000EB010000}"/>
    <cellStyle name="Percent 2 3" xfId="329" xr:uid="{00000000-0005-0000-0000-0000EC010000}"/>
    <cellStyle name="Percent 2 3 10" xfId="485" xr:uid="{00000000-0005-0000-0000-0000ED010000}"/>
    <cellStyle name="Percent 2 3 2" xfId="330" xr:uid="{00000000-0005-0000-0000-0000EE010000}"/>
    <cellStyle name="Percent 2 3 2 2" xfId="331" xr:uid="{00000000-0005-0000-0000-0000EF010000}"/>
    <cellStyle name="Percent 2 3 2 2 2" xfId="332" xr:uid="{00000000-0005-0000-0000-0000F0010000}"/>
    <cellStyle name="Percent 2 3 2 2 2 2" xfId="333" xr:uid="{00000000-0005-0000-0000-0000F1010000}"/>
    <cellStyle name="Percent 2 3 2 2 2 3" xfId="677" xr:uid="{00000000-0005-0000-0000-0000F2010000}"/>
    <cellStyle name="Percent 2 3 2 2 3" xfId="334" xr:uid="{00000000-0005-0000-0000-0000F3010000}"/>
    <cellStyle name="Percent 2 3 2 2 4" xfId="559" xr:uid="{00000000-0005-0000-0000-0000F4010000}"/>
    <cellStyle name="Percent 2 3 2 3" xfId="335" xr:uid="{00000000-0005-0000-0000-0000F5010000}"/>
    <cellStyle name="Percent 2 3 2 3 2" xfId="336" xr:uid="{00000000-0005-0000-0000-0000F6010000}"/>
    <cellStyle name="Percent 2 3 2 3 3" xfId="619" xr:uid="{00000000-0005-0000-0000-0000F7010000}"/>
    <cellStyle name="Percent 2 3 2 4" xfId="337" xr:uid="{00000000-0005-0000-0000-0000F8010000}"/>
    <cellStyle name="Percent 2 3 2 5" xfId="491" xr:uid="{00000000-0005-0000-0000-0000F9010000}"/>
    <cellStyle name="Percent 2 3 3" xfId="338" xr:uid="{00000000-0005-0000-0000-0000FA010000}"/>
    <cellStyle name="Percent 2 3 3 2" xfId="339" xr:uid="{00000000-0005-0000-0000-0000FB010000}"/>
    <cellStyle name="Percent 2 3 3 2 2" xfId="340" xr:uid="{00000000-0005-0000-0000-0000FC010000}"/>
    <cellStyle name="Percent 2 3 3 2 2 2" xfId="341" xr:uid="{00000000-0005-0000-0000-0000FD010000}"/>
    <cellStyle name="Percent 2 3 3 2 2 3" xfId="681" xr:uid="{00000000-0005-0000-0000-0000FE010000}"/>
    <cellStyle name="Percent 2 3 3 2 3" xfId="342" xr:uid="{00000000-0005-0000-0000-0000FF010000}"/>
    <cellStyle name="Percent 2 3 3 2 4" xfId="563" xr:uid="{00000000-0005-0000-0000-000000020000}"/>
    <cellStyle name="Percent 2 3 3 3" xfId="343" xr:uid="{00000000-0005-0000-0000-000001020000}"/>
    <cellStyle name="Percent 2 3 3 3 2" xfId="344" xr:uid="{00000000-0005-0000-0000-000002020000}"/>
    <cellStyle name="Percent 2 3 3 3 3" xfId="629" xr:uid="{00000000-0005-0000-0000-000003020000}"/>
    <cellStyle name="Percent 2 3 3 4" xfId="345" xr:uid="{00000000-0005-0000-0000-000004020000}"/>
    <cellStyle name="Percent 2 3 3 5" xfId="501" xr:uid="{00000000-0005-0000-0000-000005020000}"/>
    <cellStyle name="Percent 2 3 4" xfId="346" xr:uid="{00000000-0005-0000-0000-000006020000}"/>
    <cellStyle name="Percent 2 3 4 2" xfId="347" xr:uid="{00000000-0005-0000-0000-000007020000}"/>
    <cellStyle name="Percent 2 3 4 2 2" xfId="348" xr:uid="{00000000-0005-0000-0000-000008020000}"/>
    <cellStyle name="Percent 2 3 4 2 2 2" xfId="349" xr:uid="{00000000-0005-0000-0000-000009020000}"/>
    <cellStyle name="Percent 2 3 4 2 2 3" xfId="693" xr:uid="{00000000-0005-0000-0000-00000A020000}"/>
    <cellStyle name="Percent 2 3 4 2 3" xfId="350" xr:uid="{00000000-0005-0000-0000-00000B020000}"/>
    <cellStyle name="Percent 2 3 4 2 4" xfId="575" xr:uid="{00000000-0005-0000-0000-00000C020000}"/>
    <cellStyle name="Percent 2 3 4 3" xfId="351" xr:uid="{00000000-0005-0000-0000-00000D020000}"/>
    <cellStyle name="Percent 2 3 4 3 2" xfId="352" xr:uid="{00000000-0005-0000-0000-00000E020000}"/>
    <cellStyle name="Percent 2 3 4 3 3" xfId="641" xr:uid="{00000000-0005-0000-0000-00000F020000}"/>
    <cellStyle name="Percent 2 3 4 4" xfId="353" xr:uid="{00000000-0005-0000-0000-000010020000}"/>
    <cellStyle name="Percent 2 3 4 5" xfId="513" xr:uid="{00000000-0005-0000-0000-000011020000}"/>
    <cellStyle name="Percent 2 3 5" xfId="354" xr:uid="{00000000-0005-0000-0000-000012020000}"/>
    <cellStyle name="Percent 2 3 5 2" xfId="355" xr:uid="{00000000-0005-0000-0000-000013020000}"/>
    <cellStyle name="Percent 2 3 5 2 2" xfId="356" xr:uid="{00000000-0005-0000-0000-000014020000}"/>
    <cellStyle name="Percent 2 3 5 2 2 2" xfId="357" xr:uid="{00000000-0005-0000-0000-000015020000}"/>
    <cellStyle name="Percent 2 3 5 2 2 3" xfId="705" xr:uid="{00000000-0005-0000-0000-000016020000}"/>
    <cellStyle name="Percent 2 3 5 2 3" xfId="358" xr:uid="{00000000-0005-0000-0000-000017020000}"/>
    <cellStyle name="Percent 2 3 5 2 4" xfId="587" xr:uid="{00000000-0005-0000-0000-000018020000}"/>
    <cellStyle name="Percent 2 3 5 3" xfId="359" xr:uid="{00000000-0005-0000-0000-000019020000}"/>
    <cellStyle name="Percent 2 3 5 3 2" xfId="360" xr:uid="{00000000-0005-0000-0000-00001A020000}"/>
    <cellStyle name="Percent 2 3 5 3 3" xfId="653" xr:uid="{00000000-0005-0000-0000-00001B020000}"/>
    <cellStyle name="Percent 2 3 5 4" xfId="361" xr:uid="{00000000-0005-0000-0000-00001C020000}"/>
    <cellStyle name="Percent 2 3 5 5" xfId="525" xr:uid="{00000000-0005-0000-0000-00001D020000}"/>
    <cellStyle name="Percent 2 3 6" xfId="362" xr:uid="{00000000-0005-0000-0000-00001E020000}"/>
    <cellStyle name="Percent 2 3 6 2" xfId="363" xr:uid="{00000000-0005-0000-0000-00001F020000}"/>
    <cellStyle name="Percent 2 3 6 2 2" xfId="364" xr:uid="{00000000-0005-0000-0000-000020020000}"/>
    <cellStyle name="Percent 2 3 6 2 3" xfId="613" xr:uid="{00000000-0005-0000-0000-000021020000}"/>
    <cellStyle name="Percent 2 3 6 3" xfId="365" xr:uid="{00000000-0005-0000-0000-000022020000}"/>
    <cellStyle name="Percent 2 3 6 4" xfId="540" xr:uid="{00000000-0005-0000-0000-000023020000}"/>
    <cellStyle name="Percent 2 3 7" xfId="366" xr:uid="{00000000-0005-0000-0000-000024020000}"/>
    <cellStyle name="Percent 2 3 7 2" xfId="367" xr:uid="{00000000-0005-0000-0000-000025020000}"/>
    <cellStyle name="Percent 2 3 7 2 2" xfId="368" xr:uid="{00000000-0005-0000-0000-000026020000}"/>
    <cellStyle name="Percent 2 3 7 2 3" xfId="672" xr:uid="{00000000-0005-0000-0000-000027020000}"/>
    <cellStyle name="Percent 2 3 7 3" xfId="369" xr:uid="{00000000-0005-0000-0000-000028020000}"/>
    <cellStyle name="Percent 2 3 7 4" xfId="549" xr:uid="{00000000-0005-0000-0000-000029020000}"/>
    <cellStyle name="Percent 2 3 8" xfId="370" xr:uid="{00000000-0005-0000-0000-00002A020000}"/>
    <cellStyle name="Percent 2 3 8 2" xfId="371" xr:uid="{00000000-0005-0000-0000-00002B020000}"/>
    <cellStyle name="Percent 2 3 8 3" xfId="599" xr:uid="{00000000-0005-0000-0000-00002C020000}"/>
    <cellStyle name="Percent 2 3 9" xfId="372" xr:uid="{00000000-0005-0000-0000-00002D020000}"/>
    <cellStyle name="Percent 2 4" xfId="373" xr:uid="{00000000-0005-0000-0000-00002E020000}"/>
    <cellStyle name="Percent 2 4 2" xfId="374" xr:uid="{00000000-0005-0000-0000-00002F020000}"/>
    <cellStyle name="Percent 2 4 2 2" xfId="375" xr:uid="{00000000-0005-0000-0000-000030020000}"/>
    <cellStyle name="Percent 2 4 2 2 2" xfId="376" xr:uid="{00000000-0005-0000-0000-000031020000}"/>
    <cellStyle name="Percent 2 4 2 2 2 2" xfId="377" xr:uid="{00000000-0005-0000-0000-000032020000}"/>
    <cellStyle name="Percent 2 4 2 2 2 3" xfId="685" xr:uid="{00000000-0005-0000-0000-000033020000}"/>
    <cellStyle name="Percent 2 4 2 2 3" xfId="378" xr:uid="{00000000-0005-0000-0000-000034020000}"/>
    <cellStyle name="Percent 2 4 2 2 4" xfId="567" xr:uid="{00000000-0005-0000-0000-000035020000}"/>
    <cellStyle name="Percent 2 4 2 3" xfId="379" xr:uid="{00000000-0005-0000-0000-000036020000}"/>
    <cellStyle name="Percent 2 4 2 3 2" xfId="380" xr:uid="{00000000-0005-0000-0000-000037020000}"/>
    <cellStyle name="Percent 2 4 2 3 3" xfId="633" xr:uid="{00000000-0005-0000-0000-000038020000}"/>
    <cellStyle name="Percent 2 4 2 4" xfId="381" xr:uid="{00000000-0005-0000-0000-000039020000}"/>
    <cellStyle name="Percent 2 4 2 5" xfId="505" xr:uid="{00000000-0005-0000-0000-00003A020000}"/>
    <cellStyle name="Percent 2 4 3" xfId="382" xr:uid="{00000000-0005-0000-0000-00003B020000}"/>
    <cellStyle name="Percent 2 4 3 2" xfId="383" xr:uid="{00000000-0005-0000-0000-00003C020000}"/>
    <cellStyle name="Percent 2 4 3 2 2" xfId="384" xr:uid="{00000000-0005-0000-0000-00003D020000}"/>
    <cellStyle name="Percent 2 4 3 2 2 2" xfId="385" xr:uid="{00000000-0005-0000-0000-00003E020000}"/>
    <cellStyle name="Percent 2 4 3 2 2 3" xfId="697" xr:uid="{00000000-0005-0000-0000-00003F020000}"/>
    <cellStyle name="Percent 2 4 3 2 3" xfId="386" xr:uid="{00000000-0005-0000-0000-000040020000}"/>
    <cellStyle name="Percent 2 4 3 2 4" xfId="579" xr:uid="{00000000-0005-0000-0000-000041020000}"/>
    <cellStyle name="Percent 2 4 3 3" xfId="387" xr:uid="{00000000-0005-0000-0000-000042020000}"/>
    <cellStyle name="Percent 2 4 3 3 2" xfId="388" xr:uid="{00000000-0005-0000-0000-000043020000}"/>
    <cellStyle name="Percent 2 4 3 3 3" xfId="645" xr:uid="{00000000-0005-0000-0000-000044020000}"/>
    <cellStyle name="Percent 2 4 3 4" xfId="389" xr:uid="{00000000-0005-0000-0000-000045020000}"/>
    <cellStyle name="Percent 2 4 3 5" xfId="517" xr:uid="{00000000-0005-0000-0000-000046020000}"/>
    <cellStyle name="Percent 2 4 4" xfId="390" xr:uid="{00000000-0005-0000-0000-000047020000}"/>
    <cellStyle name="Percent 2 4 4 2" xfId="391" xr:uid="{00000000-0005-0000-0000-000048020000}"/>
    <cellStyle name="Percent 2 4 4 2 2" xfId="392" xr:uid="{00000000-0005-0000-0000-000049020000}"/>
    <cellStyle name="Percent 2 4 4 2 2 2" xfId="393" xr:uid="{00000000-0005-0000-0000-00004A020000}"/>
    <cellStyle name="Percent 2 4 4 2 2 3" xfId="709" xr:uid="{00000000-0005-0000-0000-00004B020000}"/>
    <cellStyle name="Percent 2 4 4 2 3" xfId="394" xr:uid="{00000000-0005-0000-0000-00004C020000}"/>
    <cellStyle name="Percent 2 4 4 2 4" xfId="591" xr:uid="{00000000-0005-0000-0000-00004D020000}"/>
    <cellStyle name="Percent 2 4 4 3" xfId="395" xr:uid="{00000000-0005-0000-0000-00004E020000}"/>
    <cellStyle name="Percent 2 4 4 3 2" xfId="396" xr:uid="{00000000-0005-0000-0000-00004F020000}"/>
    <cellStyle name="Percent 2 4 4 3 3" xfId="657" xr:uid="{00000000-0005-0000-0000-000050020000}"/>
    <cellStyle name="Percent 2 4 4 4" xfId="397" xr:uid="{00000000-0005-0000-0000-000051020000}"/>
    <cellStyle name="Percent 2 4 4 5" xfId="529" xr:uid="{00000000-0005-0000-0000-000052020000}"/>
    <cellStyle name="Percent 2 4 5" xfId="398" xr:uid="{00000000-0005-0000-0000-000053020000}"/>
    <cellStyle name="Percent 2 4 5 2" xfId="399" xr:uid="{00000000-0005-0000-0000-000054020000}"/>
    <cellStyle name="Percent 2 4 5 2 2" xfId="400" xr:uid="{00000000-0005-0000-0000-000055020000}"/>
    <cellStyle name="Percent 2 4 5 2 3" xfId="623" xr:uid="{00000000-0005-0000-0000-000056020000}"/>
    <cellStyle name="Percent 2 4 5 3" xfId="401" xr:uid="{00000000-0005-0000-0000-000057020000}"/>
    <cellStyle name="Percent 2 4 5 4" xfId="547" xr:uid="{00000000-0005-0000-0000-000058020000}"/>
    <cellStyle name="Percent 2 4 6" xfId="402" xr:uid="{00000000-0005-0000-0000-000059020000}"/>
    <cellStyle name="Percent 2 4 6 2" xfId="403" xr:uid="{00000000-0005-0000-0000-00005A020000}"/>
    <cellStyle name="Percent 2 4 6 2 2" xfId="404" xr:uid="{00000000-0005-0000-0000-00005B020000}"/>
    <cellStyle name="Percent 2 4 6 2 3" xfId="668" xr:uid="{00000000-0005-0000-0000-00005C020000}"/>
    <cellStyle name="Percent 2 4 6 3" xfId="405" xr:uid="{00000000-0005-0000-0000-00005D020000}"/>
    <cellStyle name="Percent 2 4 6 4" xfId="551" xr:uid="{00000000-0005-0000-0000-00005E020000}"/>
    <cellStyle name="Percent 2 4 7" xfId="406" xr:uid="{00000000-0005-0000-0000-00005F020000}"/>
    <cellStyle name="Percent 2 4 7 2" xfId="407" xr:uid="{00000000-0005-0000-0000-000060020000}"/>
    <cellStyle name="Percent 2 4 7 3" xfId="603" xr:uid="{00000000-0005-0000-0000-000061020000}"/>
    <cellStyle name="Percent 2 4 8" xfId="408" xr:uid="{00000000-0005-0000-0000-000062020000}"/>
    <cellStyle name="Percent 2 4 9" xfId="495" xr:uid="{00000000-0005-0000-0000-000063020000}"/>
    <cellStyle name="Percent 2 5" xfId="409" xr:uid="{00000000-0005-0000-0000-000064020000}"/>
    <cellStyle name="Percent 2 5 2" xfId="410" xr:uid="{00000000-0005-0000-0000-000065020000}"/>
    <cellStyle name="Percent 2 5 2 2" xfId="411" xr:uid="{00000000-0005-0000-0000-000066020000}"/>
    <cellStyle name="Percent 2 5 2 2 2" xfId="412" xr:uid="{00000000-0005-0000-0000-000067020000}"/>
    <cellStyle name="Percent 2 5 2 2 2 2" xfId="413" xr:uid="{00000000-0005-0000-0000-000068020000}"/>
    <cellStyle name="Percent 2 5 2 2 2 3" xfId="689" xr:uid="{00000000-0005-0000-0000-000069020000}"/>
    <cellStyle name="Percent 2 5 2 2 3" xfId="414" xr:uid="{00000000-0005-0000-0000-00006A020000}"/>
    <cellStyle name="Percent 2 5 2 2 4" xfId="571" xr:uid="{00000000-0005-0000-0000-00006B020000}"/>
    <cellStyle name="Percent 2 5 2 3" xfId="415" xr:uid="{00000000-0005-0000-0000-00006C020000}"/>
    <cellStyle name="Percent 2 5 2 3 2" xfId="416" xr:uid="{00000000-0005-0000-0000-00006D020000}"/>
    <cellStyle name="Percent 2 5 2 3 3" xfId="637" xr:uid="{00000000-0005-0000-0000-00006E020000}"/>
    <cellStyle name="Percent 2 5 2 4" xfId="417" xr:uid="{00000000-0005-0000-0000-00006F020000}"/>
    <cellStyle name="Percent 2 5 2 5" xfId="509" xr:uid="{00000000-0005-0000-0000-000070020000}"/>
    <cellStyle name="Percent 2 5 3" xfId="418" xr:uid="{00000000-0005-0000-0000-000071020000}"/>
    <cellStyle name="Percent 2 5 3 2" xfId="419" xr:uid="{00000000-0005-0000-0000-000072020000}"/>
    <cellStyle name="Percent 2 5 3 2 2" xfId="420" xr:uid="{00000000-0005-0000-0000-000073020000}"/>
    <cellStyle name="Percent 2 5 3 2 2 2" xfId="421" xr:uid="{00000000-0005-0000-0000-000074020000}"/>
    <cellStyle name="Percent 2 5 3 2 2 3" xfId="701" xr:uid="{00000000-0005-0000-0000-000075020000}"/>
    <cellStyle name="Percent 2 5 3 2 3" xfId="422" xr:uid="{00000000-0005-0000-0000-000076020000}"/>
    <cellStyle name="Percent 2 5 3 2 4" xfId="583" xr:uid="{00000000-0005-0000-0000-000077020000}"/>
    <cellStyle name="Percent 2 5 3 3" xfId="423" xr:uid="{00000000-0005-0000-0000-000078020000}"/>
    <cellStyle name="Percent 2 5 3 3 2" xfId="424" xr:uid="{00000000-0005-0000-0000-000079020000}"/>
    <cellStyle name="Percent 2 5 3 3 3" xfId="649" xr:uid="{00000000-0005-0000-0000-00007A020000}"/>
    <cellStyle name="Percent 2 5 3 4" xfId="425" xr:uid="{00000000-0005-0000-0000-00007B020000}"/>
    <cellStyle name="Percent 2 5 3 5" xfId="521" xr:uid="{00000000-0005-0000-0000-00007C020000}"/>
    <cellStyle name="Percent 2 5 4" xfId="426" xr:uid="{00000000-0005-0000-0000-00007D020000}"/>
    <cellStyle name="Percent 2 5 4 2" xfId="427" xr:uid="{00000000-0005-0000-0000-00007E020000}"/>
    <cellStyle name="Percent 2 5 4 2 2" xfId="428" xr:uid="{00000000-0005-0000-0000-00007F020000}"/>
    <cellStyle name="Percent 2 5 4 2 2 2" xfId="429" xr:uid="{00000000-0005-0000-0000-000080020000}"/>
    <cellStyle name="Percent 2 5 4 2 2 3" xfId="713" xr:uid="{00000000-0005-0000-0000-000081020000}"/>
    <cellStyle name="Percent 2 5 4 2 3" xfId="430" xr:uid="{00000000-0005-0000-0000-000082020000}"/>
    <cellStyle name="Percent 2 5 4 2 4" xfId="595" xr:uid="{00000000-0005-0000-0000-000083020000}"/>
    <cellStyle name="Percent 2 5 4 3" xfId="431" xr:uid="{00000000-0005-0000-0000-000084020000}"/>
    <cellStyle name="Percent 2 5 4 3 2" xfId="432" xr:uid="{00000000-0005-0000-0000-000085020000}"/>
    <cellStyle name="Percent 2 5 4 3 3" xfId="661" xr:uid="{00000000-0005-0000-0000-000086020000}"/>
    <cellStyle name="Percent 2 5 4 4" xfId="433" xr:uid="{00000000-0005-0000-0000-000087020000}"/>
    <cellStyle name="Percent 2 5 4 5" xfId="533" xr:uid="{00000000-0005-0000-0000-000088020000}"/>
    <cellStyle name="Percent 2 5 5" xfId="434" xr:uid="{00000000-0005-0000-0000-000089020000}"/>
    <cellStyle name="Percent 2 5 5 2" xfId="435" xr:uid="{00000000-0005-0000-0000-00008A020000}"/>
    <cellStyle name="Percent 2 5 5 2 2" xfId="436" xr:uid="{00000000-0005-0000-0000-00008B020000}"/>
    <cellStyle name="Percent 2 5 5 2 3" xfId="617" xr:uid="{00000000-0005-0000-0000-00008C020000}"/>
    <cellStyle name="Percent 2 5 5 3" xfId="437" xr:uid="{00000000-0005-0000-0000-00008D020000}"/>
    <cellStyle name="Percent 2 5 5 4" xfId="539" xr:uid="{00000000-0005-0000-0000-00008E020000}"/>
    <cellStyle name="Percent 2 5 6" xfId="438" xr:uid="{00000000-0005-0000-0000-00008F020000}"/>
    <cellStyle name="Percent 2 5 6 2" xfId="439" xr:uid="{00000000-0005-0000-0000-000090020000}"/>
    <cellStyle name="Percent 2 5 6 2 2" xfId="440" xr:uid="{00000000-0005-0000-0000-000091020000}"/>
    <cellStyle name="Percent 2 5 6 2 3" xfId="671" xr:uid="{00000000-0005-0000-0000-000092020000}"/>
    <cellStyle name="Percent 2 5 6 3" xfId="441" xr:uid="{00000000-0005-0000-0000-000093020000}"/>
    <cellStyle name="Percent 2 5 6 4" xfId="555" xr:uid="{00000000-0005-0000-0000-000094020000}"/>
    <cellStyle name="Percent 2 5 7" xfId="442" xr:uid="{00000000-0005-0000-0000-000095020000}"/>
    <cellStyle name="Percent 2 5 7 2" xfId="443" xr:uid="{00000000-0005-0000-0000-000096020000}"/>
    <cellStyle name="Percent 2 5 7 3" xfId="607" xr:uid="{00000000-0005-0000-0000-000097020000}"/>
    <cellStyle name="Percent 2 5 8" xfId="444" xr:uid="{00000000-0005-0000-0000-000098020000}"/>
    <cellStyle name="Percent 2 5 9" xfId="489" xr:uid="{00000000-0005-0000-0000-000099020000}"/>
    <cellStyle name="Percent 2 6" xfId="445" xr:uid="{00000000-0005-0000-0000-00009A020000}"/>
    <cellStyle name="Percent 2 6 2" xfId="446" xr:uid="{00000000-0005-0000-0000-00009B020000}"/>
    <cellStyle name="Percent 2 6 2 2" xfId="447" xr:uid="{00000000-0005-0000-0000-00009C020000}"/>
    <cellStyle name="Percent 2 6 2 2 2" xfId="448" xr:uid="{00000000-0005-0000-0000-00009D020000}"/>
    <cellStyle name="Percent 2 6 2 2 3" xfId="627" xr:uid="{00000000-0005-0000-0000-00009E020000}"/>
    <cellStyle name="Percent 2 6 2 3" xfId="449" xr:uid="{00000000-0005-0000-0000-00009F020000}"/>
    <cellStyle name="Percent 2 6 2 4" xfId="546" xr:uid="{00000000-0005-0000-0000-0000A0020000}"/>
    <cellStyle name="Percent 2 6 3" xfId="450" xr:uid="{00000000-0005-0000-0000-0000A1020000}"/>
    <cellStyle name="Percent 2 6 3 2" xfId="451" xr:uid="{00000000-0005-0000-0000-0000A2020000}"/>
    <cellStyle name="Percent 2 6 3 2 2" xfId="452" xr:uid="{00000000-0005-0000-0000-0000A3020000}"/>
    <cellStyle name="Percent 2 6 3 2 3" xfId="666" xr:uid="{00000000-0005-0000-0000-0000A4020000}"/>
    <cellStyle name="Percent 2 6 3 3" xfId="453" xr:uid="{00000000-0005-0000-0000-0000A5020000}"/>
    <cellStyle name="Percent 2 6 3 4" xfId="557" xr:uid="{00000000-0005-0000-0000-0000A6020000}"/>
    <cellStyle name="Percent 2 6 4" xfId="454" xr:uid="{00000000-0005-0000-0000-0000A7020000}"/>
    <cellStyle name="Percent 2 6 4 2" xfId="455" xr:uid="{00000000-0005-0000-0000-0000A8020000}"/>
    <cellStyle name="Percent 2 6 4 3" xfId="609" xr:uid="{00000000-0005-0000-0000-0000A9020000}"/>
    <cellStyle name="Percent 2 6 5" xfId="456" xr:uid="{00000000-0005-0000-0000-0000AA020000}"/>
    <cellStyle name="Percent 2 6 6" xfId="499" xr:uid="{00000000-0005-0000-0000-0000AB020000}"/>
    <cellStyle name="Percent 2 7" xfId="457" xr:uid="{00000000-0005-0000-0000-0000AC020000}"/>
    <cellStyle name="Percent 2 7 2" xfId="458" xr:uid="{00000000-0005-0000-0000-0000AD020000}"/>
    <cellStyle name="Percent 2 7 2 2" xfId="459" xr:uid="{00000000-0005-0000-0000-0000AE020000}"/>
    <cellStyle name="Percent 2 7 2 2 2" xfId="460" xr:uid="{00000000-0005-0000-0000-0000AF020000}"/>
    <cellStyle name="Percent 2 7 2 2 3" xfId="691" xr:uid="{00000000-0005-0000-0000-0000B0020000}"/>
    <cellStyle name="Percent 2 7 2 3" xfId="461" xr:uid="{00000000-0005-0000-0000-0000B1020000}"/>
    <cellStyle name="Percent 2 7 2 4" xfId="573" xr:uid="{00000000-0005-0000-0000-0000B2020000}"/>
    <cellStyle name="Percent 2 7 3" xfId="462" xr:uid="{00000000-0005-0000-0000-0000B3020000}"/>
    <cellStyle name="Percent 2 7 3 2" xfId="463" xr:uid="{00000000-0005-0000-0000-0000B4020000}"/>
    <cellStyle name="Percent 2 7 3 3" xfId="639" xr:uid="{00000000-0005-0000-0000-0000B5020000}"/>
    <cellStyle name="Percent 2 7 4" xfId="464" xr:uid="{00000000-0005-0000-0000-0000B6020000}"/>
    <cellStyle name="Percent 2 7 5" xfId="511" xr:uid="{00000000-0005-0000-0000-0000B7020000}"/>
    <cellStyle name="Percent 2 8" xfId="465" xr:uid="{00000000-0005-0000-0000-0000B8020000}"/>
    <cellStyle name="Percent 2 8 2" xfId="466" xr:uid="{00000000-0005-0000-0000-0000B9020000}"/>
    <cellStyle name="Percent 2 8 2 2" xfId="467" xr:uid="{00000000-0005-0000-0000-0000BA020000}"/>
    <cellStyle name="Percent 2 8 2 2 2" xfId="468" xr:uid="{00000000-0005-0000-0000-0000BB020000}"/>
    <cellStyle name="Percent 2 8 2 2 3" xfId="703" xr:uid="{00000000-0005-0000-0000-0000BC020000}"/>
    <cellStyle name="Percent 2 8 2 3" xfId="469" xr:uid="{00000000-0005-0000-0000-0000BD020000}"/>
    <cellStyle name="Percent 2 8 2 4" xfId="585" xr:uid="{00000000-0005-0000-0000-0000BE020000}"/>
    <cellStyle name="Percent 2 8 3" xfId="470" xr:uid="{00000000-0005-0000-0000-0000BF020000}"/>
    <cellStyle name="Percent 2 8 3 2" xfId="471" xr:uid="{00000000-0005-0000-0000-0000C0020000}"/>
    <cellStyle name="Percent 2 8 3 3" xfId="651" xr:uid="{00000000-0005-0000-0000-0000C1020000}"/>
    <cellStyle name="Percent 2 8 4" xfId="472" xr:uid="{00000000-0005-0000-0000-0000C2020000}"/>
    <cellStyle name="Percent 2 8 5" xfId="523" xr:uid="{00000000-0005-0000-0000-0000C3020000}"/>
    <cellStyle name="Percent 2 9" xfId="473" xr:uid="{00000000-0005-0000-0000-0000C4020000}"/>
    <cellStyle name="Percent 2 9 2" xfId="474" xr:uid="{00000000-0005-0000-0000-0000C5020000}"/>
    <cellStyle name="Percent 2 9 2 2" xfId="475" xr:uid="{00000000-0005-0000-0000-0000C6020000}"/>
    <cellStyle name="Percent 2 9 2 3" xfId="663" xr:uid="{00000000-0005-0000-0000-0000C7020000}"/>
    <cellStyle name="Percent 2 9 3" xfId="476" xr:uid="{00000000-0005-0000-0000-0000C8020000}"/>
    <cellStyle name="Percent 2 9 4" xfId="535" xr:uid="{00000000-0005-0000-0000-0000C9020000}"/>
    <cellStyle name="Percent 3" xfId="477" xr:uid="{00000000-0005-0000-0000-0000CA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0"/>
  <sheetViews>
    <sheetView tabSelected="1" zoomScale="90" zoomScaleNormal="90" workbookViewId="0">
      <pane xSplit="1" ySplit="5" topLeftCell="X6" activePane="bottomRight" state="frozen"/>
      <selection activeCell="B7" sqref="B7"/>
      <selection pane="topRight" activeCell="B7" sqref="B7"/>
      <selection pane="bottomLeft" activeCell="B7" sqref="B7"/>
      <selection pane="bottomRight" activeCell="AO1" sqref="AO1:AQ1048576"/>
    </sheetView>
  </sheetViews>
  <sheetFormatPr defaultColWidth="9.140625" defaultRowHeight="12.75" x14ac:dyDescent="0.2"/>
  <cols>
    <col min="1" max="1" width="28.28515625" style="1" customWidth="1"/>
    <col min="2" max="16384" width="9.140625" style="1"/>
  </cols>
  <sheetData>
    <row r="1" spans="1:43" ht="42" customHeight="1" x14ac:dyDescent="0.2">
      <c r="A1" s="14" t="s">
        <v>20</v>
      </c>
      <c r="B1" s="14"/>
      <c r="C1" s="14"/>
      <c r="D1" s="14"/>
      <c r="E1" s="14"/>
      <c r="F1" s="1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x14ac:dyDescent="0.2">
      <c r="A2" s="2" t="s">
        <v>0</v>
      </c>
      <c r="AC2" s="9"/>
      <c r="AD2" s="9"/>
      <c r="AE2" s="9"/>
    </row>
    <row r="4" spans="1:43" s="12" customFormat="1" ht="15.75" x14ac:dyDescent="0.25">
      <c r="B4" s="12">
        <v>2011</v>
      </c>
      <c r="E4" s="12">
        <v>2012</v>
      </c>
      <c r="H4" s="12">
        <v>2013</v>
      </c>
      <c r="K4" s="12">
        <v>2014</v>
      </c>
      <c r="N4" s="12">
        <v>2015</v>
      </c>
      <c r="Q4" s="13">
        <v>2016</v>
      </c>
      <c r="R4" s="13"/>
      <c r="S4" s="13"/>
      <c r="T4" s="13">
        <v>2017</v>
      </c>
      <c r="U4" s="13"/>
      <c r="V4" s="13"/>
      <c r="W4" s="13">
        <v>2018</v>
      </c>
      <c r="X4" s="13"/>
      <c r="Y4" s="13"/>
      <c r="Z4" s="13">
        <v>2019</v>
      </c>
      <c r="AA4" s="13"/>
      <c r="AB4" s="13"/>
      <c r="AC4" s="13" t="s">
        <v>22</v>
      </c>
      <c r="AD4" s="13"/>
      <c r="AE4" s="13"/>
      <c r="AF4" s="13">
        <v>2021</v>
      </c>
      <c r="AG4" s="13"/>
      <c r="AH4" s="13"/>
      <c r="AI4" s="13">
        <v>2022</v>
      </c>
      <c r="AJ4" s="13"/>
      <c r="AK4" s="13"/>
      <c r="AL4" s="13">
        <v>2023</v>
      </c>
      <c r="AM4" s="13"/>
      <c r="AN4" s="13"/>
      <c r="AO4" s="13">
        <v>2024</v>
      </c>
      <c r="AP4" s="13"/>
      <c r="AQ4" s="13"/>
    </row>
    <row r="5" spans="1:43" x14ac:dyDescent="0.2"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H5" s="1" t="s">
        <v>1</v>
      </c>
      <c r="I5" s="1" t="s">
        <v>2</v>
      </c>
      <c r="J5" s="1" t="s">
        <v>3</v>
      </c>
      <c r="K5" s="1" t="s">
        <v>1</v>
      </c>
      <c r="L5" s="1" t="s">
        <v>2</v>
      </c>
      <c r="M5" s="1" t="s">
        <v>3</v>
      </c>
      <c r="N5" s="1" t="s">
        <v>1</v>
      </c>
      <c r="O5" s="1" t="s">
        <v>2</v>
      </c>
      <c r="P5" s="1" t="s">
        <v>3</v>
      </c>
      <c r="Q5" s="1" t="s">
        <v>1</v>
      </c>
      <c r="R5" s="1" t="s">
        <v>2</v>
      </c>
      <c r="S5" s="1" t="s">
        <v>3</v>
      </c>
      <c r="T5" s="1" t="s">
        <v>1</v>
      </c>
      <c r="U5" s="1" t="s">
        <v>2</v>
      </c>
      <c r="V5" s="1" t="s">
        <v>3</v>
      </c>
      <c r="W5" s="1" t="s">
        <v>1</v>
      </c>
      <c r="X5" s="1" t="s">
        <v>2</v>
      </c>
      <c r="Y5" s="1" t="s">
        <v>3</v>
      </c>
      <c r="Z5" s="1" t="s">
        <v>1</v>
      </c>
      <c r="AA5" s="1" t="s">
        <v>2</v>
      </c>
      <c r="AB5" s="1" t="s">
        <v>3</v>
      </c>
      <c r="AC5" s="1" t="s">
        <v>1</v>
      </c>
      <c r="AD5" s="1" t="s">
        <v>2</v>
      </c>
      <c r="AE5" s="1" t="s">
        <v>3</v>
      </c>
      <c r="AF5" s="1" t="s">
        <v>1</v>
      </c>
      <c r="AG5" s="1" t="s">
        <v>2</v>
      </c>
      <c r="AH5" s="1" t="s">
        <v>3</v>
      </c>
      <c r="AI5" s="1" t="s">
        <v>1</v>
      </c>
      <c r="AJ5" s="1" t="s">
        <v>2</v>
      </c>
      <c r="AK5" s="1" t="s">
        <v>3</v>
      </c>
      <c r="AL5" s="1" t="s">
        <v>1</v>
      </c>
      <c r="AM5" s="1" t="s">
        <v>2</v>
      </c>
      <c r="AN5" s="1" t="s">
        <v>3</v>
      </c>
      <c r="AO5" s="1" t="s">
        <v>1</v>
      </c>
      <c r="AP5" s="1" t="s">
        <v>2</v>
      </c>
      <c r="AQ5" s="1" t="s">
        <v>3</v>
      </c>
    </row>
    <row r="6" spans="1:43" x14ac:dyDescent="0.2">
      <c r="A6" s="3" t="s">
        <v>4</v>
      </c>
      <c r="B6" s="1">
        <v>168</v>
      </c>
      <c r="C6" s="1">
        <v>155</v>
      </c>
      <c r="D6" s="1">
        <v>323</v>
      </c>
      <c r="E6" s="1">
        <v>145</v>
      </c>
      <c r="F6" s="1">
        <v>150</v>
      </c>
      <c r="G6" s="1">
        <v>295</v>
      </c>
      <c r="H6" s="1">
        <v>156</v>
      </c>
      <c r="I6" s="1">
        <v>125</v>
      </c>
      <c r="J6" s="1">
        <v>281</v>
      </c>
      <c r="K6" s="1">
        <v>142</v>
      </c>
      <c r="L6" s="1">
        <v>137</v>
      </c>
      <c r="M6" s="1">
        <v>279</v>
      </c>
      <c r="N6" s="1">
        <v>180</v>
      </c>
      <c r="O6" s="1">
        <v>179</v>
      </c>
      <c r="P6" s="1">
        <v>359</v>
      </c>
      <c r="Q6" s="1">
        <v>165</v>
      </c>
      <c r="R6" s="1">
        <v>144</v>
      </c>
      <c r="S6" s="1">
        <v>309</v>
      </c>
      <c r="T6" s="1">
        <v>177</v>
      </c>
      <c r="U6" s="1">
        <v>193</v>
      </c>
      <c r="V6" s="1">
        <v>370</v>
      </c>
      <c r="W6" s="1">
        <v>204</v>
      </c>
      <c r="X6" s="1">
        <v>195</v>
      </c>
      <c r="Y6" s="1">
        <v>399</v>
      </c>
      <c r="Z6" s="1">
        <v>267</v>
      </c>
      <c r="AA6" s="1">
        <v>218</v>
      </c>
      <c r="AB6" s="1">
        <f>Z6+AA6</f>
        <v>485</v>
      </c>
      <c r="AF6" s="1">
        <v>164</v>
      </c>
      <c r="AG6" s="1">
        <v>185</v>
      </c>
      <c r="AH6" s="1">
        <v>349</v>
      </c>
      <c r="AI6" s="1">
        <v>165</v>
      </c>
      <c r="AJ6" s="1">
        <v>165</v>
      </c>
      <c r="AK6" s="1">
        <v>330</v>
      </c>
      <c r="AL6" s="1">
        <v>152</v>
      </c>
      <c r="AM6" s="1">
        <v>140</v>
      </c>
      <c r="AN6" s="1">
        <f>AL6+AM6</f>
        <v>292</v>
      </c>
      <c r="AO6" s="1">
        <v>127</v>
      </c>
      <c r="AP6" s="1">
        <v>120</v>
      </c>
      <c r="AQ6" s="1">
        <f>AO6+AP6</f>
        <v>247</v>
      </c>
    </row>
    <row r="7" spans="1:43" x14ac:dyDescent="0.2">
      <c r="A7" s="3" t="s">
        <v>5</v>
      </c>
      <c r="B7" s="1">
        <v>146</v>
      </c>
      <c r="C7" s="1">
        <v>133</v>
      </c>
      <c r="D7" s="1">
        <v>279</v>
      </c>
      <c r="E7" s="1">
        <v>120</v>
      </c>
      <c r="F7" s="1">
        <v>133</v>
      </c>
      <c r="G7" s="1">
        <v>253</v>
      </c>
      <c r="H7" s="1">
        <v>118</v>
      </c>
      <c r="I7" s="1">
        <v>143</v>
      </c>
      <c r="J7" s="1">
        <v>261</v>
      </c>
      <c r="K7" s="1">
        <v>149</v>
      </c>
      <c r="L7" s="1">
        <v>123</v>
      </c>
      <c r="M7" s="1">
        <v>272</v>
      </c>
      <c r="N7" s="1">
        <v>140</v>
      </c>
      <c r="O7" s="1">
        <v>123</v>
      </c>
      <c r="P7" s="1">
        <v>263</v>
      </c>
      <c r="Q7" s="1">
        <v>134</v>
      </c>
      <c r="R7" s="1">
        <v>136</v>
      </c>
      <c r="S7" s="1">
        <v>270</v>
      </c>
      <c r="T7" s="1">
        <v>194</v>
      </c>
      <c r="U7" s="1">
        <v>169</v>
      </c>
      <c r="V7" s="1">
        <v>363</v>
      </c>
      <c r="W7" s="1">
        <v>193</v>
      </c>
      <c r="X7" s="1">
        <v>191</v>
      </c>
      <c r="Y7" s="1">
        <v>384</v>
      </c>
      <c r="Z7" s="1">
        <v>218</v>
      </c>
      <c r="AA7" s="1">
        <v>215</v>
      </c>
      <c r="AB7" s="1">
        <f t="shared" ref="AB7:AB21" si="0">Z7+AA7</f>
        <v>433</v>
      </c>
      <c r="AF7" s="1">
        <v>191</v>
      </c>
      <c r="AG7" s="1">
        <v>187</v>
      </c>
      <c r="AH7" s="1">
        <v>378</v>
      </c>
      <c r="AI7" s="1">
        <v>190</v>
      </c>
      <c r="AJ7" s="1">
        <v>205</v>
      </c>
      <c r="AK7" s="1">
        <v>395</v>
      </c>
      <c r="AL7" s="1">
        <v>182</v>
      </c>
      <c r="AM7" s="1">
        <v>162</v>
      </c>
      <c r="AN7" s="1">
        <f t="shared" ref="AN7:AN21" si="1">AL7+AM7</f>
        <v>344</v>
      </c>
      <c r="AO7" s="1">
        <v>125</v>
      </c>
      <c r="AP7" s="1">
        <v>157</v>
      </c>
      <c r="AQ7" s="1">
        <f t="shared" ref="AQ7:AQ21" si="2">AO7+AP7</f>
        <v>282</v>
      </c>
    </row>
    <row r="8" spans="1:43" x14ac:dyDescent="0.2">
      <c r="A8" s="3" t="s">
        <v>6</v>
      </c>
      <c r="B8" s="1">
        <v>124</v>
      </c>
      <c r="C8" s="1">
        <v>143</v>
      </c>
      <c r="D8" s="1">
        <v>267</v>
      </c>
      <c r="E8" s="1">
        <v>113</v>
      </c>
      <c r="F8" s="1">
        <v>120</v>
      </c>
      <c r="G8" s="1">
        <v>233</v>
      </c>
      <c r="H8" s="1">
        <v>142</v>
      </c>
      <c r="I8" s="1">
        <v>125</v>
      </c>
      <c r="J8" s="1">
        <v>267</v>
      </c>
      <c r="K8" s="1">
        <v>113</v>
      </c>
      <c r="L8" s="1">
        <v>109</v>
      </c>
      <c r="M8" s="1">
        <v>222</v>
      </c>
      <c r="N8" s="1">
        <v>126</v>
      </c>
      <c r="O8" s="1">
        <v>113</v>
      </c>
      <c r="P8" s="1">
        <v>239</v>
      </c>
      <c r="Q8" s="1">
        <v>155</v>
      </c>
      <c r="R8" s="1">
        <v>111</v>
      </c>
      <c r="S8" s="1">
        <v>266</v>
      </c>
      <c r="T8" s="1">
        <v>140</v>
      </c>
      <c r="U8" s="1">
        <v>144</v>
      </c>
      <c r="V8" s="1">
        <v>284</v>
      </c>
      <c r="W8" s="1">
        <v>174</v>
      </c>
      <c r="X8" s="1">
        <v>146</v>
      </c>
      <c r="Y8" s="1">
        <v>320</v>
      </c>
      <c r="Z8" s="1">
        <v>221</v>
      </c>
      <c r="AA8" s="1">
        <v>147</v>
      </c>
      <c r="AB8" s="1">
        <f t="shared" si="0"/>
        <v>368</v>
      </c>
      <c r="AF8">
        <v>183</v>
      </c>
      <c r="AG8">
        <v>188</v>
      </c>
      <c r="AH8">
        <v>371</v>
      </c>
      <c r="AI8" s="1">
        <v>188</v>
      </c>
      <c r="AJ8" s="1">
        <v>184</v>
      </c>
      <c r="AK8" s="1">
        <v>372</v>
      </c>
      <c r="AL8" s="1">
        <v>178</v>
      </c>
      <c r="AM8" s="1">
        <v>171</v>
      </c>
      <c r="AN8" s="1">
        <f t="shared" si="1"/>
        <v>349</v>
      </c>
      <c r="AO8" s="1">
        <v>157</v>
      </c>
      <c r="AP8" s="1">
        <v>140</v>
      </c>
      <c r="AQ8" s="1">
        <f t="shared" si="2"/>
        <v>297</v>
      </c>
    </row>
    <row r="9" spans="1:43" x14ac:dyDescent="0.2">
      <c r="A9" s="1" t="s">
        <v>7</v>
      </c>
      <c r="B9" s="1">
        <v>401</v>
      </c>
      <c r="C9" s="1">
        <v>417</v>
      </c>
      <c r="D9" s="1">
        <v>818</v>
      </c>
      <c r="E9" s="1">
        <v>383</v>
      </c>
      <c r="F9" s="1">
        <v>362</v>
      </c>
      <c r="G9" s="1">
        <v>745</v>
      </c>
      <c r="H9" s="1">
        <v>313</v>
      </c>
      <c r="I9" s="1">
        <v>340</v>
      </c>
      <c r="J9" s="1">
        <v>653</v>
      </c>
      <c r="K9" s="1">
        <v>318</v>
      </c>
      <c r="L9" s="1">
        <v>332</v>
      </c>
      <c r="M9" s="1">
        <v>650</v>
      </c>
      <c r="N9" s="1">
        <v>302</v>
      </c>
      <c r="O9" s="1">
        <v>313</v>
      </c>
      <c r="P9" s="1">
        <v>615</v>
      </c>
      <c r="Q9" s="1">
        <v>318</v>
      </c>
      <c r="R9" s="1">
        <v>354</v>
      </c>
      <c r="S9" s="1">
        <v>672</v>
      </c>
      <c r="T9" s="1">
        <v>343</v>
      </c>
      <c r="U9" s="1">
        <v>355</v>
      </c>
      <c r="V9" s="1">
        <v>698</v>
      </c>
      <c r="W9" s="1">
        <v>357</v>
      </c>
      <c r="X9" s="1">
        <v>360</v>
      </c>
      <c r="Y9" s="1">
        <v>717</v>
      </c>
      <c r="Z9" s="1">
        <v>394</v>
      </c>
      <c r="AA9" s="1">
        <v>398</v>
      </c>
      <c r="AB9" s="1">
        <f t="shared" si="0"/>
        <v>792</v>
      </c>
      <c r="AF9" s="1">
        <v>346</v>
      </c>
      <c r="AG9" s="1">
        <v>346</v>
      </c>
      <c r="AH9" s="1">
        <v>692</v>
      </c>
      <c r="AI9" s="1">
        <v>321</v>
      </c>
      <c r="AJ9" s="1">
        <v>389</v>
      </c>
      <c r="AK9" s="1">
        <v>710</v>
      </c>
      <c r="AL9" s="1">
        <v>338</v>
      </c>
      <c r="AM9" s="1">
        <v>361</v>
      </c>
      <c r="AN9" s="1">
        <f t="shared" si="1"/>
        <v>699</v>
      </c>
      <c r="AO9" s="1">
        <v>341</v>
      </c>
      <c r="AP9" s="1">
        <v>351</v>
      </c>
      <c r="AQ9" s="1">
        <f t="shared" si="2"/>
        <v>692</v>
      </c>
    </row>
    <row r="10" spans="1:43" x14ac:dyDescent="0.2">
      <c r="A10" s="1" t="s">
        <v>8</v>
      </c>
      <c r="B10" s="1">
        <v>478</v>
      </c>
      <c r="C10" s="1">
        <v>421</v>
      </c>
      <c r="D10" s="1">
        <v>899</v>
      </c>
      <c r="E10" s="1">
        <v>393</v>
      </c>
      <c r="F10" s="1">
        <v>376</v>
      </c>
      <c r="G10" s="1">
        <v>769</v>
      </c>
      <c r="H10" s="1">
        <v>336</v>
      </c>
      <c r="I10" s="1">
        <v>334</v>
      </c>
      <c r="J10" s="1">
        <v>670</v>
      </c>
      <c r="K10" s="1">
        <v>358</v>
      </c>
      <c r="L10" s="1">
        <v>319</v>
      </c>
      <c r="M10" s="1">
        <v>677</v>
      </c>
      <c r="N10" s="1">
        <v>359</v>
      </c>
      <c r="O10" s="1">
        <v>387</v>
      </c>
      <c r="P10" s="1">
        <v>746</v>
      </c>
      <c r="Q10" s="1">
        <v>371</v>
      </c>
      <c r="R10" s="1">
        <v>354</v>
      </c>
      <c r="S10" s="1">
        <v>725</v>
      </c>
      <c r="T10" s="1">
        <v>381</v>
      </c>
      <c r="U10" s="1">
        <v>379</v>
      </c>
      <c r="V10" s="1">
        <v>760</v>
      </c>
      <c r="W10" s="1">
        <v>415</v>
      </c>
      <c r="X10" s="1">
        <v>426</v>
      </c>
      <c r="Y10" s="1">
        <v>841</v>
      </c>
      <c r="Z10" s="1">
        <v>463</v>
      </c>
      <c r="AA10" s="1">
        <v>431</v>
      </c>
      <c r="AB10" s="1">
        <f t="shared" si="0"/>
        <v>894</v>
      </c>
      <c r="AF10" s="1">
        <v>442</v>
      </c>
      <c r="AG10" s="1">
        <v>432</v>
      </c>
      <c r="AH10" s="1">
        <v>874</v>
      </c>
      <c r="AI10" s="1">
        <v>426</v>
      </c>
      <c r="AJ10" s="1">
        <v>385</v>
      </c>
      <c r="AK10" s="1">
        <v>811</v>
      </c>
      <c r="AL10" s="1">
        <v>314</v>
      </c>
      <c r="AM10" s="1">
        <v>312</v>
      </c>
      <c r="AN10" s="1">
        <f t="shared" si="1"/>
        <v>626</v>
      </c>
      <c r="AO10" s="1">
        <v>273</v>
      </c>
      <c r="AP10" s="1">
        <v>278</v>
      </c>
      <c r="AQ10" s="1">
        <f t="shared" si="2"/>
        <v>551</v>
      </c>
    </row>
    <row r="11" spans="1:43" x14ac:dyDescent="0.2">
      <c r="A11" s="1" t="s">
        <v>9</v>
      </c>
      <c r="B11" s="1">
        <v>286</v>
      </c>
      <c r="C11" s="1">
        <v>262</v>
      </c>
      <c r="D11" s="1">
        <v>548</v>
      </c>
      <c r="E11" s="1">
        <v>226</v>
      </c>
      <c r="F11" s="1">
        <v>237</v>
      </c>
      <c r="G11" s="1">
        <v>463</v>
      </c>
      <c r="H11" s="1">
        <v>193</v>
      </c>
      <c r="I11" s="1">
        <v>198</v>
      </c>
      <c r="J11" s="1">
        <v>391</v>
      </c>
      <c r="K11" s="1">
        <v>192</v>
      </c>
      <c r="L11" s="1">
        <v>237</v>
      </c>
      <c r="M11" s="1">
        <v>429</v>
      </c>
      <c r="N11" s="1">
        <v>223</v>
      </c>
      <c r="O11" s="1">
        <v>271</v>
      </c>
      <c r="P11" s="1">
        <v>494</v>
      </c>
      <c r="Q11" s="1">
        <v>230</v>
      </c>
      <c r="R11" s="1">
        <v>240</v>
      </c>
      <c r="S11" s="1">
        <v>470</v>
      </c>
      <c r="T11" s="1">
        <v>218</v>
      </c>
      <c r="U11" s="1">
        <v>339</v>
      </c>
      <c r="V11" s="1">
        <v>557</v>
      </c>
      <c r="W11" s="1">
        <v>287</v>
      </c>
      <c r="X11" s="1">
        <v>319</v>
      </c>
      <c r="Y11" s="1">
        <v>606</v>
      </c>
      <c r="Z11" s="1">
        <v>333</v>
      </c>
      <c r="AA11" s="1">
        <v>365</v>
      </c>
      <c r="AB11" s="1">
        <f t="shared" si="0"/>
        <v>698</v>
      </c>
      <c r="AF11" s="1">
        <v>281</v>
      </c>
      <c r="AG11" s="1">
        <v>292</v>
      </c>
      <c r="AH11" s="1">
        <v>573</v>
      </c>
      <c r="AI11" s="1">
        <v>289</v>
      </c>
      <c r="AJ11" s="1">
        <v>310</v>
      </c>
      <c r="AK11" s="1">
        <v>599</v>
      </c>
      <c r="AL11" s="1">
        <v>234</v>
      </c>
      <c r="AM11" s="1">
        <v>280</v>
      </c>
      <c r="AN11" s="1">
        <f t="shared" si="1"/>
        <v>514</v>
      </c>
      <c r="AO11" s="1">
        <v>182</v>
      </c>
      <c r="AP11" s="1">
        <v>197</v>
      </c>
      <c r="AQ11" s="1">
        <f t="shared" si="2"/>
        <v>379</v>
      </c>
    </row>
    <row r="12" spans="1:43" x14ac:dyDescent="0.2">
      <c r="A12" s="1" t="s">
        <v>10</v>
      </c>
      <c r="B12" s="1">
        <v>167</v>
      </c>
      <c r="C12" s="1">
        <v>189</v>
      </c>
      <c r="D12" s="1">
        <v>356</v>
      </c>
      <c r="E12" s="1">
        <v>146</v>
      </c>
      <c r="F12" s="1">
        <v>173</v>
      </c>
      <c r="G12" s="1">
        <v>319</v>
      </c>
      <c r="H12" s="1">
        <v>149</v>
      </c>
      <c r="I12" s="1">
        <v>148</v>
      </c>
      <c r="J12" s="1">
        <v>297</v>
      </c>
      <c r="K12" s="1">
        <v>175</v>
      </c>
      <c r="L12" s="1">
        <v>166</v>
      </c>
      <c r="M12" s="1">
        <v>341</v>
      </c>
      <c r="N12" s="1">
        <v>166</v>
      </c>
      <c r="O12" s="1">
        <v>187</v>
      </c>
      <c r="P12" s="1">
        <v>353</v>
      </c>
      <c r="Q12" s="1">
        <v>154</v>
      </c>
      <c r="R12" s="1">
        <v>197</v>
      </c>
      <c r="S12" s="1">
        <v>351</v>
      </c>
      <c r="T12" s="1">
        <v>192</v>
      </c>
      <c r="U12" s="1">
        <v>198</v>
      </c>
      <c r="V12" s="1">
        <v>390</v>
      </c>
      <c r="W12" s="1">
        <v>209</v>
      </c>
      <c r="X12" s="1">
        <v>253</v>
      </c>
      <c r="Y12" s="1">
        <v>462</v>
      </c>
      <c r="Z12" s="1">
        <v>227</v>
      </c>
      <c r="AA12" s="1">
        <v>278</v>
      </c>
      <c r="AB12" s="1">
        <f t="shared" si="0"/>
        <v>505</v>
      </c>
      <c r="AF12" s="1">
        <v>228</v>
      </c>
      <c r="AG12" s="1">
        <v>231</v>
      </c>
      <c r="AH12" s="1">
        <v>459</v>
      </c>
      <c r="AI12" s="1">
        <v>205</v>
      </c>
      <c r="AJ12" s="1">
        <v>270</v>
      </c>
      <c r="AK12" s="1">
        <v>475</v>
      </c>
      <c r="AL12" s="1">
        <v>173</v>
      </c>
      <c r="AM12" s="1">
        <v>210</v>
      </c>
      <c r="AN12" s="1">
        <f t="shared" si="1"/>
        <v>383</v>
      </c>
      <c r="AO12" s="1">
        <v>166</v>
      </c>
      <c r="AP12" s="1">
        <v>157</v>
      </c>
      <c r="AQ12" s="1">
        <f t="shared" si="2"/>
        <v>323</v>
      </c>
    </row>
    <row r="13" spans="1:43" x14ac:dyDescent="0.2">
      <c r="A13" s="1" t="s">
        <v>11</v>
      </c>
      <c r="B13" s="1">
        <v>138</v>
      </c>
      <c r="C13" s="1">
        <v>165</v>
      </c>
      <c r="D13" s="1">
        <v>303</v>
      </c>
      <c r="E13" s="1">
        <v>131</v>
      </c>
      <c r="F13" s="1">
        <v>131</v>
      </c>
      <c r="G13" s="1">
        <v>262</v>
      </c>
      <c r="H13" s="1">
        <v>119</v>
      </c>
      <c r="I13" s="1">
        <v>137</v>
      </c>
      <c r="J13" s="1">
        <v>256</v>
      </c>
      <c r="K13" s="1">
        <v>147</v>
      </c>
      <c r="L13" s="1">
        <v>117</v>
      </c>
      <c r="M13" s="1">
        <v>264</v>
      </c>
      <c r="N13" s="1">
        <v>162</v>
      </c>
      <c r="O13" s="1">
        <v>128</v>
      </c>
      <c r="P13" s="1">
        <v>290</v>
      </c>
      <c r="Q13" s="1">
        <v>140</v>
      </c>
      <c r="R13" s="1">
        <v>147</v>
      </c>
      <c r="S13" s="1">
        <v>287</v>
      </c>
      <c r="T13" s="1">
        <v>173</v>
      </c>
      <c r="U13" s="1">
        <v>178</v>
      </c>
      <c r="V13" s="1">
        <v>351</v>
      </c>
      <c r="W13" s="1">
        <v>167</v>
      </c>
      <c r="X13" s="1">
        <v>198</v>
      </c>
      <c r="Y13" s="1">
        <v>365</v>
      </c>
      <c r="Z13" s="1">
        <v>180</v>
      </c>
      <c r="AA13" s="1">
        <v>220</v>
      </c>
      <c r="AB13" s="1">
        <f t="shared" si="0"/>
        <v>400</v>
      </c>
      <c r="AF13" s="1">
        <v>188</v>
      </c>
      <c r="AG13" s="1">
        <v>214</v>
      </c>
      <c r="AH13" s="1">
        <v>402</v>
      </c>
      <c r="AI13" s="1">
        <v>181</v>
      </c>
      <c r="AJ13" s="1">
        <v>222</v>
      </c>
      <c r="AK13" s="1">
        <v>403</v>
      </c>
      <c r="AL13" s="1">
        <v>134</v>
      </c>
      <c r="AM13" s="1">
        <v>164</v>
      </c>
      <c r="AN13" s="1">
        <f t="shared" si="1"/>
        <v>298</v>
      </c>
      <c r="AO13" s="1">
        <v>149</v>
      </c>
      <c r="AP13" s="1">
        <v>167</v>
      </c>
      <c r="AQ13" s="1">
        <f t="shared" si="2"/>
        <v>316</v>
      </c>
    </row>
    <row r="14" spans="1:43" x14ac:dyDescent="0.2">
      <c r="A14" s="1" t="s">
        <v>12</v>
      </c>
      <c r="B14" s="1">
        <v>151</v>
      </c>
      <c r="C14" s="1">
        <v>139</v>
      </c>
      <c r="D14" s="1">
        <v>290</v>
      </c>
      <c r="E14" s="1">
        <v>114</v>
      </c>
      <c r="F14" s="1">
        <v>120</v>
      </c>
      <c r="G14" s="1">
        <v>234</v>
      </c>
      <c r="H14" s="1">
        <v>121</v>
      </c>
      <c r="I14" s="1">
        <v>134</v>
      </c>
      <c r="J14" s="1">
        <v>255</v>
      </c>
      <c r="K14" s="1">
        <v>119</v>
      </c>
      <c r="L14" s="1">
        <v>136</v>
      </c>
      <c r="M14" s="1">
        <v>255</v>
      </c>
      <c r="N14" s="1">
        <v>122</v>
      </c>
      <c r="O14" s="1">
        <v>134</v>
      </c>
      <c r="P14" s="1">
        <v>256</v>
      </c>
      <c r="Q14" s="1">
        <v>114</v>
      </c>
      <c r="R14" s="1">
        <v>106</v>
      </c>
      <c r="S14" s="1">
        <v>220</v>
      </c>
      <c r="T14" s="1">
        <v>138</v>
      </c>
      <c r="U14" s="1">
        <v>149</v>
      </c>
      <c r="V14" s="1">
        <v>287</v>
      </c>
      <c r="W14" s="1">
        <v>133</v>
      </c>
      <c r="X14" s="1">
        <v>144</v>
      </c>
      <c r="Y14" s="1">
        <v>277</v>
      </c>
      <c r="Z14" s="1">
        <v>145</v>
      </c>
      <c r="AA14" s="1">
        <v>180</v>
      </c>
      <c r="AB14" s="1">
        <f t="shared" si="0"/>
        <v>325</v>
      </c>
      <c r="AF14" s="1">
        <v>150</v>
      </c>
      <c r="AG14" s="1">
        <v>165</v>
      </c>
      <c r="AH14" s="1">
        <v>315</v>
      </c>
      <c r="AI14" s="1">
        <v>132</v>
      </c>
      <c r="AJ14" s="1">
        <v>200</v>
      </c>
      <c r="AK14" s="1">
        <v>332</v>
      </c>
      <c r="AL14" s="1">
        <v>133</v>
      </c>
      <c r="AM14" s="1">
        <v>172</v>
      </c>
      <c r="AN14" s="1">
        <f t="shared" si="1"/>
        <v>305</v>
      </c>
      <c r="AO14" s="1">
        <v>105</v>
      </c>
      <c r="AP14" s="1">
        <v>141</v>
      </c>
      <c r="AQ14" s="1">
        <f t="shared" si="2"/>
        <v>246</v>
      </c>
    </row>
    <row r="15" spans="1:43" x14ac:dyDescent="0.2">
      <c r="A15" s="1" t="s">
        <v>13</v>
      </c>
      <c r="B15" s="1">
        <v>127</v>
      </c>
      <c r="C15" s="1">
        <v>141</v>
      </c>
      <c r="D15" s="1">
        <v>268</v>
      </c>
      <c r="E15" s="1">
        <v>106</v>
      </c>
      <c r="F15" s="1">
        <v>107</v>
      </c>
      <c r="G15" s="1">
        <v>213</v>
      </c>
      <c r="H15" s="1">
        <v>109</v>
      </c>
      <c r="I15" s="1">
        <v>120</v>
      </c>
      <c r="J15" s="1">
        <v>229</v>
      </c>
      <c r="K15" s="1">
        <v>93</v>
      </c>
      <c r="L15" s="1">
        <v>100</v>
      </c>
      <c r="M15" s="1">
        <v>193</v>
      </c>
      <c r="N15" s="1">
        <v>102</v>
      </c>
      <c r="O15" s="1">
        <v>103</v>
      </c>
      <c r="P15" s="1">
        <v>205</v>
      </c>
      <c r="Q15" s="1">
        <v>99</v>
      </c>
      <c r="R15" s="1">
        <v>126</v>
      </c>
      <c r="S15" s="1">
        <v>225</v>
      </c>
      <c r="T15" s="1">
        <v>113</v>
      </c>
      <c r="U15" s="1">
        <v>133</v>
      </c>
      <c r="V15" s="1">
        <v>246</v>
      </c>
      <c r="W15" s="1">
        <v>137</v>
      </c>
      <c r="X15" s="1">
        <v>141</v>
      </c>
      <c r="Y15" s="1">
        <v>278</v>
      </c>
      <c r="Z15" s="1">
        <v>148</v>
      </c>
      <c r="AA15" s="1">
        <v>170</v>
      </c>
      <c r="AB15" s="1">
        <f t="shared" si="0"/>
        <v>318</v>
      </c>
      <c r="AF15" s="1">
        <v>113</v>
      </c>
      <c r="AG15" s="1">
        <v>126</v>
      </c>
      <c r="AH15" s="1">
        <v>239</v>
      </c>
      <c r="AI15" s="1">
        <v>136</v>
      </c>
      <c r="AJ15" s="1">
        <v>131</v>
      </c>
      <c r="AK15" s="1">
        <v>267</v>
      </c>
      <c r="AL15" s="1">
        <v>109</v>
      </c>
      <c r="AM15" s="1">
        <v>131</v>
      </c>
      <c r="AN15" s="1">
        <f t="shared" si="1"/>
        <v>240</v>
      </c>
      <c r="AO15" s="1">
        <v>90</v>
      </c>
      <c r="AP15" s="1">
        <v>123</v>
      </c>
      <c r="AQ15" s="1">
        <f t="shared" si="2"/>
        <v>213</v>
      </c>
    </row>
    <row r="16" spans="1:43" x14ac:dyDescent="0.2">
      <c r="A16" s="1" t="s">
        <v>14</v>
      </c>
      <c r="B16" s="1">
        <v>90</v>
      </c>
      <c r="C16" s="1">
        <v>101</v>
      </c>
      <c r="D16" s="1">
        <v>191</v>
      </c>
      <c r="E16" s="1">
        <v>57</v>
      </c>
      <c r="F16" s="1">
        <v>88</v>
      </c>
      <c r="G16" s="1">
        <v>145</v>
      </c>
      <c r="H16" s="1">
        <v>87</v>
      </c>
      <c r="I16" s="1">
        <v>102</v>
      </c>
      <c r="J16" s="1">
        <v>189</v>
      </c>
      <c r="K16" s="1">
        <v>103</v>
      </c>
      <c r="L16" s="1">
        <v>109</v>
      </c>
      <c r="M16" s="1">
        <v>212</v>
      </c>
      <c r="N16" s="1">
        <v>97</v>
      </c>
      <c r="O16" s="1">
        <v>103</v>
      </c>
      <c r="P16" s="1">
        <v>200</v>
      </c>
      <c r="Q16" s="1">
        <v>90</v>
      </c>
      <c r="R16" s="1">
        <v>96</v>
      </c>
      <c r="S16" s="1">
        <v>186</v>
      </c>
      <c r="T16" s="1">
        <v>119</v>
      </c>
      <c r="U16" s="1">
        <v>99</v>
      </c>
      <c r="V16" s="1">
        <v>218</v>
      </c>
      <c r="W16" s="1">
        <v>124</v>
      </c>
      <c r="X16" s="1">
        <v>158</v>
      </c>
      <c r="Y16" s="1">
        <v>282</v>
      </c>
      <c r="Z16" s="1">
        <v>146</v>
      </c>
      <c r="AA16" s="1">
        <v>161</v>
      </c>
      <c r="AB16" s="1">
        <f t="shared" si="0"/>
        <v>307</v>
      </c>
      <c r="AF16" s="1">
        <v>130</v>
      </c>
      <c r="AG16" s="1">
        <v>143</v>
      </c>
      <c r="AH16" s="1">
        <v>273</v>
      </c>
      <c r="AI16" s="1">
        <v>134</v>
      </c>
      <c r="AJ16" s="1">
        <v>144</v>
      </c>
      <c r="AK16" s="1">
        <v>278</v>
      </c>
      <c r="AL16" s="1">
        <v>106</v>
      </c>
      <c r="AM16" s="1">
        <v>141</v>
      </c>
      <c r="AN16" s="1">
        <f t="shared" si="1"/>
        <v>247</v>
      </c>
      <c r="AO16" s="1">
        <v>85</v>
      </c>
      <c r="AP16" s="1">
        <v>94</v>
      </c>
      <c r="AQ16" s="1">
        <f t="shared" si="2"/>
        <v>179</v>
      </c>
    </row>
    <row r="17" spans="1:43" x14ac:dyDescent="0.2">
      <c r="A17" s="1" t="s">
        <v>15</v>
      </c>
      <c r="B17" s="1">
        <v>60</v>
      </c>
      <c r="C17" s="1">
        <v>63</v>
      </c>
      <c r="D17" s="1">
        <v>123</v>
      </c>
      <c r="E17" s="1">
        <v>47</v>
      </c>
      <c r="F17" s="1">
        <v>78</v>
      </c>
      <c r="G17" s="1">
        <v>125</v>
      </c>
      <c r="H17" s="1">
        <v>39</v>
      </c>
      <c r="I17" s="1">
        <v>46</v>
      </c>
      <c r="J17" s="1">
        <v>85</v>
      </c>
      <c r="K17" s="1">
        <v>50</v>
      </c>
      <c r="L17" s="1">
        <v>70</v>
      </c>
      <c r="M17" s="1">
        <v>120</v>
      </c>
      <c r="N17" s="1">
        <v>68</v>
      </c>
      <c r="O17" s="1">
        <v>63</v>
      </c>
      <c r="P17" s="1">
        <v>131</v>
      </c>
      <c r="Q17" s="1">
        <v>67</v>
      </c>
      <c r="R17" s="1">
        <v>78</v>
      </c>
      <c r="S17" s="1">
        <v>145</v>
      </c>
      <c r="T17" s="1">
        <v>95</v>
      </c>
      <c r="U17" s="1">
        <v>102</v>
      </c>
      <c r="V17" s="1">
        <v>197</v>
      </c>
      <c r="W17" s="1">
        <v>82</v>
      </c>
      <c r="X17" s="1">
        <v>104</v>
      </c>
      <c r="Y17" s="1">
        <v>186</v>
      </c>
      <c r="Z17" s="1">
        <v>122</v>
      </c>
      <c r="AA17" s="1">
        <v>130</v>
      </c>
      <c r="AB17" s="1">
        <f t="shared" si="0"/>
        <v>252</v>
      </c>
      <c r="AF17" s="1">
        <v>92</v>
      </c>
      <c r="AG17" s="1">
        <v>122</v>
      </c>
      <c r="AH17" s="1">
        <v>214</v>
      </c>
      <c r="AI17" s="1">
        <v>115</v>
      </c>
      <c r="AJ17" s="1">
        <v>143</v>
      </c>
      <c r="AK17" s="1">
        <v>258</v>
      </c>
      <c r="AL17" s="1">
        <v>103</v>
      </c>
      <c r="AM17" s="1">
        <v>130</v>
      </c>
      <c r="AN17" s="1">
        <f t="shared" si="1"/>
        <v>233</v>
      </c>
      <c r="AO17" s="1">
        <v>82</v>
      </c>
      <c r="AP17" s="1">
        <v>105</v>
      </c>
      <c r="AQ17" s="1">
        <f t="shared" si="2"/>
        <v>187</v>
      </c>
    </row>
    <row r="18" spans="1:43" x14ac:dyDescent="0.2">
      <c r="A18" s="1" t="s">
        <v>16</v>
      </c>
      <c r="B18" s="1">
        <v>42</v>
      </c>
      <c r="C18" s="1">
        <v>65</v>
      </c>
      <c r="D18" s="1">
        <v>107</v>
      </c>
      <c r="E18" s="1">
        <v>36</v>
      </c>
      <c r="F18" s="1">
        <v>42</v>
      </c>
      <c r="G18" s="1">
        <v>78</v>
      </c>
      <c r="H18" s="1">
        <v>40</v>
      </c>
      <c r="I18" s="1">
        <v>46</v>
      </c>
      <c r="J18" s="1">
        <v>86</v>
      </c>
      <c r="K18" s="1">
        <v>35</v>
      </c>
      <c r="L18" s="1">
        <v>49</v>
      </c>
      <c r="M18" s="1">
        <v>84</v>
      </c>
      <c r="N18" s="1">
        <v>47</v>
      </c>
      <c r="O18" s="1">
        <v>56</v>
      </c>
      <c r="P18" s="1">
        <v>103</v>
      </c>
      <c r="Q18" s="1">
        <v>48</v>
      </c>
      <c r="R18" s="1">
        <v>51</v>
      </c>
      <c r="S18" s="1">
        <v>99</v>
      </c>
      <c r="T18" s="1">
        <v>62</v>
      </c>
      <c r="U18" s="1">
        <v>69</v>
      </c>
      <c r="V18" s="1">
        <v>131</v>
      </c>
      <c r="W18" s="1">
        <v>64</v>
      </c>
      <c r="X18" s="1">
        <v>56</v>
      </c>
      <c r="Y18" s="1">
        <v>120</v>
      </c>
      <c r="Z18" s="1">
        <v>75</v>
      </c>
      <c r="AA18" s="1">
        <v>80</v>
      </c>
      <c r="AB18" s="1">
        <f t="shared" si="0"/>
        <v>155</v>
      </c>
      <c r="AF18" s="1">
        <v>65</v>
      </c>
      <c r="AG18" s="1">
        <v>91</v>
      </c>
      <c r="AH18" s="1">
        <v>156</v>
      </c>
      <c r="AI18" s="1">
        <v>71</v>
      </c>
      <c r="AJ18" s="1">
        <v>106</v>
      </c>
      <c r="AK18" s="1">
        <v>177</v>
      </c>
      <c r="AL18" s="1">
        <v>74</v>
      </c>
      <c r="AM18" s="1">
        <v>90</v>
      </c>
      <c r="AN18" s="1">
        <f t="shared" si="1"/>
        <v>164</v>
      </c>
      <c r="AO18" s="1">
        <v>71</v>
      </c>
      <c r="AP18" s="1">
        <v>68</v>
      </c>
      <c r="AQ18" s="1">
        <f t="shared" si="2"/>
        <v>139</v>
      </c>
    </row>
    <row r="19" spans="1:43" x14ac:dyDescent="0.2">
      <c r="A19" s="1" t="s">
        <v>17</v>
      </c>
      <c r="B19" s="1">
        <v>25</v>
      </c>
      <c r="C19" s="1">
        <v>38</v>
      </c>
      <c r="D19" s="1">
        <v>63</v>
      </c>
      <c r="E19" s="1">
        <v>23</v>
      </c>
      <c r="F19" s="1">
        <v>30</v>
      </c>
      <c r="G19" s="1">
        <v>53</v>
      </c>
      <c r="H19" s="1">
        <v>25</v>
      </c>
      <c r="I19" s="1">
        <v>30</v>
      </c>
      <c r="J19" s="1">
        <v>55</v>
      </c>
      <c r="K19" s="1">
        <v>29</v>
      </c>
      <c r="L19" s="1">
        <v>45</v>
      </c>
      <c r="M19" s="1">
        <v>74</v>
      </c>
      <c r="N19" s="1">
        <v>37</v>
      </c>
      <c r="O19" s="1">
        <v>39</v>
      </c>
      <c r="P19" s="1">
        <v>76</v>
      </c>
      <c r="Q19" s="1">
        <v>27</v>
      </c>
      <c r="R19" s="1">
        <v>49</v>
      </c>
      <c r="S19" s="1">
        <v>76</v>
      </c>
      <c r="T19" s="1">
        <v>36</v>
      </c>
      <c r="U19" s="1">
        <v>41</v>
      </c>
      <c r="V19" s="1">
        <v>77</v>
      </c>
      <c r="W19" s="1">
        <v>38</v>
      </c>
      <c r="X19" s="1">
        <v>47</v>
      </c>
      <c r="Y19" s="1">
        <v>85</v>
      </c>
      <c r="Z19" s="1">
        <v>40</v>
      </c>
      <c r="AA19" s="1">
        <v>60</v>
      </c>
      <c r="AB19" s="1">
        <f t="shared" si="0"/>
        <v>100</v>
      </c>
      <c r="AF19" s="1">
        <v>39</v>
      </c>
      <c r="AG19" s="1">
        <v>65</v>
      </c>
      <c r="AH19" s="1">
        <v>104</v>
      </c>
      <c r="AI19" s="1">
        <v>68</v>
      </c>
      <c r="AJ19" s="1">
        <v>57</v>
      </c>
      <c r="AK19" s="1">
        <v>125</v>
      </c>
      <c r="AL19" s="1">
        <v>59</v>
      </c>
      <c r="AM19" s="1">
        <v>52</v>
      </c>
      <c r="AN19" s="1">
        <f t="shared" si="1"/>
        <v>111</v>
      </c>
      <c r="AO19" s="1">
        <v>40</v>
      </c>
      <c r="AP19" s="1">
        <v>54</v>
      </c>
      <c r="AQ19" s="1">
        <f t="shared" si="2"/>
        <v>94</v>
      </c>
    </row>
    <row r="20" spans="1:43" x14ac:dyDescent="0.2">
      <c r="A20" s="1" t="s">
        <v>18</v>
      </c>
      <c r="B20" s="1">
        <v>8</v>
      </c>
      <c r="C20" s="1">
        <v>19</v>
      </c>
      <c r="D20" s="1">
        <v>27</v>
      </c>
      <c r="E20" s="1">
        <v>14</v>
      </c>
      <c r="F20" s="1">
        <v>11</v>
      </c>
      <c r="G20" s="1">
        <v>25</v>
      </c>
      <c r="H20" s="1">
        <v>22</v>
      </c>
      <c r="I20" s="1">
        <v>31</v>
      </c>
      <c r="J20" s="1">
        <v>53</v>
      </c>
      <c r="K20" s="1">
        <v>16</v>
      </c>
      <c r="L20" s="1">
        <v>20</v>
      </c>
      <c r="M20" s="1">
        <v>36</v>
      </c>
      <c r="N20" s="1">
        <v>23</v>
      </c>
      <c r="O20" s="1">
        <v>25</v>
      </c>
      <c r="P20" s="1">
        <v>48</v>
      </c>
      <c r="Q20" s="1">
        <v>32</v>
      </c>
      <c r="R20" s="1">
        <v>33</v>
      </c>
      <c r="S20" s="1">
        <v>65</v>
      </c>
      <c r="T20" s="1">
        <v>39</v>
      </c>
      <c r="U20" s="1">
        <v>30</v>
      </c>
      <c r="V20" s="1">
        <v>69</v>
      </c>
      <c r="W20" s="1">
        <v>23</v>
      </c>
      <c r="X20" s="1">
        <v>27</v>
      </c>
      <c r="Y20" s="1">
        <v>50</v>
      </c>
      <c r="Z20" s="1">
        <v>41</v>
      </c>
      <c r="AA20" s="1">
        <v>47</v>
      </c>
      <c r="AB20" s="1">
        <f t="shared" si="0"/>
        <v>88</v>
      </c>
      <c r="AF20" s="1">
        <v>30</v>
      </c>
      <c r="AG20" s="1">
        <v>52</v>
      </c>
      <c r="AH20" s="1">
        <v>82</v>
      </c>
      <c r="AI20" s="1">
        <v>44</v>
      </c>
      <c r="AJ20" s="1">
        <v>60</v>
      </c>
      <c r="AK20" s="1">
        <v>104</v>
      </c>
      <c r="AL20" s="1">
        <v>31</v>
      </c>
      <c r="AM20" s="1">
        <v>59</v>
      </c>
      <c r="AN20" s="1">
        <f t="shared" si="1"/>
        <v>90</v>
      </c>
      <c r="AO20" s="1">
        <v>37</v>
      </c>
      <c r="AP20" s="1">
        <v>41</v>
      </c>
      <c r="AQ20" s="1">
        <f t="shared" si="2"/>
        <v>78</v>
      </c>
    </row>
    <row r="21" spans="1:43" x14ac:dyDescent="0.2">
      <c r="A21" s="1" t="s">
        <v>19</v>
      </c>
      <c r="B21" s="1">
        <v>15</v>
      </c>
      <c r="C21" s="1">
        <v>23</v>
      </c>
      <c r="D21" s="1">
        <v>38</v>
      </c>
      <c r="E21" s="1">
        <v>18</v>
      </c>
      <c r="F21" s="1">
        <v>21</v>
      </c>
      <c r="G21" s="1">
        <v>39</v>
      </c>
      <c r="H21" s="1">
        <v>5</v>
      </c>
      <c r="I21" s="1">
        <v>24</v>
      </c>
      <c r="J21" s="1">
        <v>29</v>
      </c>
      <c r="K21" s="1">
        <v>16</v>
      </c>
      <c r="L21" s="1">
        <v>26</v>
      </c>
      <c r="M21" s="1">
        <v>42</v>
      </c>
      <c r="N21" s="1">
        <v>12</v>
      </c>
      <c r="O21" s="1">
        <v>30</v>
      </c>
      <c r="P21" s="1">
        <v>42</v>
      </c>
      <c r="Q21" s="1">
        <v>16</v>
      </c>
      <c r="R21" s="1">
        <v>32</v>
      </c>
      <c r="S21" s="1">
        <v>48</v>
      </c>
      <c r="T21" s="1">
        <v>23</v>
      </c>
      <c r="U21" s="1">
        <v>35</v>
      </c>
      <c r="V21" s="1">
        <v>58</v>
      </c>
      <c r="W21" s="1">
        <v>21</v>
      </c>
      <c r="X21" s="1">
        <v>37</v>
      </c>
      <c r="Y21" s="1">
        <v>58</v>
      </c>
      <c r="Z21" s="1">
        <v>32</v>
      </c>
      <c r="AA21" s="1">
        <v>29</v>
      </c>
      <c r="AB21" s="1">
        <f t="shared" si="0"/>
        <v>61</v>
      </c>
      <c r="AF21" s="1">
        <v>28</v>
      </c>
      <c r="AG21" s="1">
        <v>55</v>
      </c>
      <c r="AH21" s="1">
        <v>83</v>
      </c>
      <c r="AI21" s="1">
        <v>39</v>
      </c>
      <c r="AJ21" s="1">
        <v>53</v>
      </c>
      <c r="AK21" s="1">
        <v>92</v>
      </c>
      <c r="AL21" s="1">
        <v>29</v>
      </c>
      <c r="AM21" s="1">
        <v>64</v>
      </c>
      <c r="AN21" s="1">
        <f t="shared" si="1"/>
        <v>93</v>
      </c>
      <c r="AO21" s="1">
        <v>30</v>
      </c>
      <c r="AP21" s="1">
        <v>45</v>
      </c>
      <c r="AQ21" s="1">
        <f t="shared" si="2"/>
        <v>75</v>
      </c>
    </row>
    <row r="22" spans="1:43" x14ac:dyDescent="0.2">
      <c r="AI22" s="11"/>
      <c r="AL22" s="11"/>
      <c r="AO22" s="11"/>
    </row>
    <row r="23" spans="1:43" x14ac:dyDescent="0.2">
      <c r="A23" s="1" t="s">
        <v>3</v>
      </c>
      <c r="B23" s="1">
        <v>2426</v>
      </c>
      <c r="C23" s="1">
        <v>2474</v>
      </c>
      <c r="D23" s="1">
        <v>4900</v>
      </c>
      <c r="E23" s="1">
        <f t="shared" ref="E23:J23" si="3">SUM(E6:E21)</f>
        <v>2072</v>
      </c>
      <c r="F23" s="1">
        <f t="shared" si="3"/>
        <v>2179</v>
      </c>
      <c r="G23" s="1">
        <f t="shared" si="3"/>
        <v>4251</v>
      </c>
      <c r="H23" s="1">
        <f t="shared" si="3"/>
        <v>1974</v>
      </c>
      <c r="I23" s="1">
        <f t="shared" si="3"/>
        <v>2083</v>
      </c>
      <c r="J23" s="1">
        <f t="shared" si="3"/>
        <v>4057</v>
      </c>
      <c r="K23" s="1">
        <v>2055</v>
      </c>
      <c r="L23" s="1">
        <v>2095</v>
      </c>
      <c r="M23" s="1">
        <v>4150</v>
      </c>
      <c r="N23" s="1">
        <v>2166</v>
      </c>
      <c r="O23" s="1">
        <v>2254</v>
      </c>
      <c r="P23" s="1">
        <v>4420</v>
      </c>
      <c r="Q23" s="1">
        <v>2160</v>
      </c>
      <c r="R23" s="1">
        <v>2254</v>
      </c>
      <c r="S23" s="1">
        <v>4414</v>
      </c>
      <c r="T23" s="1">
        <v>2443</v>
      </c>
      <c r="U23" s="1">
        <v>2613</v>
      </c>
      <c r="V23" s="1">
        <v>5056</v>
      </c>
      <c r="W23" s="1">
        <v>2628</v>
      </c>
      <c r="X23" s="1">
        <v>2802</v>
      </c>
      <c r="Y23" s="1">
        <v>5430</v>
      </c>
      <c r="Z23" s="1">
        <v>3052</v>
      </c>
      <c r="AA23" s="1">
        <v>3129</v>
      </c>
      <c r="AB23" s="1">
        <f>SUM(AB6:AB21)</f>
        <v>6181</v>
      </c>
      <c r="AC23" s="1">
        <v>2531</v>
      </c>
      <c r="AD23" s="1">
        <v>2592</v>
      </c>
      <c r="AE23" s="1">
        <f>SUM(AC23:AD23)</f>
        <v>5123</v>
      </c>
      <c r="AF23" s="1">
        <f t="shared" ref="AF23:AH23" si="4">SUM(AF6:AF21)</f>
        <v>2670</v>
      </c>
      <c r="AG23" s="1">
        <f t="shared" si="4"/>
        <v>2894</v>
      </c>
      <c r="AH23" s="1">
        <f t="shared" si="4"/>
        <v>5564</v>
      </c>
      <c r="AI23" s="1">
        <v>2704</v>
      </c>
      <c r="AJ23" s="1">
        <v>3024</v>
      </c>
      <c r="AK23" s="1">
        <v>5728</v>
      </c>
      <c r="AL23" s="1">
        <f>SUM(AL6:AL21)</f>
        <v>2349</v>
      </c>
      <c r="AM23" s="1">
        <f t="shared" ref="AM23:AQ23" si="5">SUM(AM6:AM21)</f>
        <v>2639</v>
      </c>
      <c r="AN23" s="1">
        <f t="shared" si="5"/>
        <v>4988</v>
      </c>
      <c r="AO23" s="1">
        <f t="shared" si="5"/>
        <v>2060</v>
      </c>
      <c r="AP23" s="1">
        <f t="shared" si="5"/>
        <v>2238</v>
      </c>
      <c r="AQ23" s="1">
        <f t="shared" si="5"/>
        <v>4298</v>
      </c>
    </row>
    <row r="27" spans="1:43" customFormat="1" ht="15" x14ac:dyDescent="0.25">
      <c r="A27" s="5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30" spans="1:43" x14ac:dyDescent="0.2">
      <c r="A30" s="1" t="s">
        <v>23</v>
      </c>
    </row>
  </sheetData>
  <mergeCells count="10">
    <mergeCell ref="AL4:AN4"/>
    <mergeCell ref="AO4:AQ4"/>
    <mergeCell ref="A1:F1"/>
    <mergeCell ref="AI4:AK4"/>
    <mergeCell ref="AF4:AH4"/>
    <mergeCell ref="AC4:AE4"/>
    <mergeCell ref="Z4:AB4"/>
    <mergeCell ref="W4:Y4"/>
    <mergeCell ref="T4:V4"/>
    <mergeCell ref="Q4:S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F17"/>
  <sheetViews>
    <sheetView workbookViewId="0">
      <selection activeCell="D2" sqref="D2:G21"/>
    </sheetView>
  </sheetViews>
  <sheetFormatPr defaultRowHeight="12.75" x14ac:dyDescent="0.2"/>
  <sheetData>
    <row r="2" spans="4:6" ht="15" x14ac:dyDescent="0.25">
      <c r="D2" s="10"/>
      <c r="E2" s="10"/>
      <c r="F2" s="10"/>
    </row>
    <row r="3" spans="4:6" ht="15" x14ac:dyDescent="0.25">
      <c r="D3" s="10"/>
      <c r="E3" s="10"/>
      <c r="F3" s="10"/>
    </row>
    <row r="4" spans="4:6" ht="15" x14ac:dyDescent="0.25">
      <c r="D4" s="10"/>
      <c r="E4" s="10"/>
      <c r="F4" s="10"/>
    </row>
    <row r="5" spans="4:6" ht="15" x14ac:dyDescent="0.25">
      <c r="D5" s="10"/>
      <c r="E5" s="10"/>
      <c r="F5" s="10"/>
    </row>
    <row r="6" spans="4:6" ht="15" x14ac:dyDescent="0.25">
      <c r="D6" s="10"/>
      <c r="E6" s="10"/>
      <c r="F6" s="10"/>
    </row>
    <row r="13" spans="4:6" ht="15" x14ac:dyDescent="0.25">
      <c r="D13" s="10"/>
      <c r="E13" s="10"/>
      <c r="F13" s="10"/>
    </row>
    <row r="14" spans="4:6" ht="15" x14ac:dyDescent="0.25">
      <c r="D14" s="10"/>
      <c r="E14" s="10"/>
      <c r="F14" s="10"/>
    </row>
    <row r="15" spans="4:6" ht="15" x14ac:dyDescent="0.25">
      <c r="D15" s="10"/>
      <c r="E15" s="10"/>
      <c r="F15" s="10"/>
    </row>
    <row r="16" spans="4:6" ht="15" x14ac:dyDescent="0.25">
      <c r="D16" s="10"/>
      <c r="E16" s="10"/>
      <c r="F16" s="10"/>
    </row>
    <row r="17" spans="4:6" ht="15" x14ac:dyDescent="0.25">
      <c r="D17" s="10"/>
      <c r="E17" s="10"/>
      <c r="F1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321418eba549f15345e7e0e462c794ce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64481c12d32d4be22661aee26990198e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1c9cf-fc03-4f1a-9fb4-9b254fce87fc">
      <Terms xmlns="http://schemas.microsoft.com/office/infopath/2007/PartnerControls"/>
    </lcf76f155ced4ddcb4097134ff3c332f>
    <TaxCatchAll xmlns="cef7093f-bfe6-44dd-ba44-dc20b90e46c8" xsi:nil="true"/>
    <_dlc_DocId xmlns="cef7093f-bfe6-44dd-ba44-dc20b90e46c8">V2ER6RQHXC42-664750805-117960</_dlc_DocId>
    <_dlc_DocIdUrl xmlns="cef7093f-bfe6-44dd-ba44-dc20b90e46c8">
      <Url>https://curgov.sharepoint.com/sites/bpd-cbs/_layouts/15/DocIdRedir.aspx?ID=V2ER6RQHXC42-664750805-117960</Url>
      <Description>V2ER6RQHXC42-664750805-117960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8048DC-26AD-409D-8F43-4A197084EA99}"/>
</file>

<file path=customXml/itemProps2.xml><?xml version="1.0" encoding="utf-8"?>
<ds:datastoreItem xmlns:ds="http://schemas.openxmlformats.org/officeDocument/2006/customXml" ds:itemID="{9D6DDC0B-3B79-439E-88E8-E11A1E8A3D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07eec732-5236-431e-b44f-235fbe94e3e6"/>
    <ds:schemaRef ds:uri="573a895f-5412-4ad3-ad84-0b24e93d2159"/>
    <ds:schemaRef ds:uri="e1b8ac84-82eb-42c9-a01f-2b5e38583a7c"/>
    <ds:schemaRef ds:uri="77f2e1d0-1581-4e61-877f-f5f169fdc692"/>
  </ds:schemaRefs>
</ds:datastoreItem>
</file>

<file path=customXml/itemProps3.xml><?xml version="1.0" encoding="utf-8"?>
<ds:datastoreItem xmlns:ds="http://schemas.openxmlformats.org/officeDocument/2006/customXml" ds:itemID="{DD4EDDF9-ED61-4A8D-9C12-31B2F720BA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26DB41-40D6-4384-8114-424C3FF09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Emigration</vt:lpstr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Michael Matthews</cp:lastModifiedBy>
  <dcterms:created xsi:type="dcterms:W3CDTF">2013-10-17T19:13:35Z</dcterms:created>
  <dcterms:modified xsi:type="dcterms:W3CDTF">2025-04-08T20:10:14Z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3e9ae4f4cd5343e4bc49fdccc36fe2f1</vt:lpwstr>
  </property>
  <property fmtid="{D5CDD505-2E9C-101B-9397-08002B2CF9AE}" pid="3" name="ContentTypeId">
    <vt:lpwstr>0x010100FDF7BED980A03048A122629960B7FCC1</vt:lpwstr>
  </property>
  <property fmtid="{D5CDD505-2E9C-101B-9397-08002B2CF9AE}" pid="4" name="MediaServiceImageTags">
    <vt:lpwstr/>
  </property>
  <property fmtid="{D5CDD505-2E9C-101B-9397-08002B2CF9AE}" pid="5" name="Order">
    <vt:r8>11796000</vt:r8>
  </property>
  <property fmtid="{D5CDD505-2E9C-101B-9397-08002B2CF9AE}" pid="6" name="_dlc_DocIdItemGuid">
    <vt:lpwstr>700a8c7f-db24-57e8-9f45-d6e5e2c45e25</vt:lpwstr>
  </property>
</Properties>
</file>