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Marlon/"/>
    </mc:Choice>
  </mc:AlternateContent>
  <xr:revisionPtr revIDLastSave="0" documentId="8_{4B76EF6D-56C9-4474-8628-2C02BD0E82DF}" xr6:coauthVersionLast="47" xr6:coauthVersionMax="47" xr10:uidLastSave="{00000000-0000-0000-0000-000000000000}"/>
  <bookViews>
    <workbookView xWindow="-16980" yWindow="-16320" windowWidth="57840" windowHeight="15720" xr2:uid="{BFBA9233-D732-4187-A161-17BF82CED78F}"/>
  </bookViews>
  <sheets>
    <sheet name="Sheet 1" sheetId="1" r:id="rId1"/>
    <sheet name="Sheet2" sheetId="3" r:id="rId2"/>
  </sheets>
  <definedNames>
    <definedName name="_xlnm.Print_Area" localSheetId="0">'Sheet 1'!$A$1:$M$29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29" i="1"/>
  <c r="P10" i="1"/>
  <c r="P29" i="1"/>
  <c r="O29" i="1"/>
  <c r="O10" i="1"/>
  <c r="L29" i="1"/>
  <c r="M29" i="1"/>
  <c r="N29" i="1"/>
  <c r="N10" i="1"/>
  <c r="J29" i="1"/>
  <c r="E10" i="1"/>
  <c r="G10" i="1"/>
  <c r="I10" i="1"/>
  <c r="H10" i="1"/>
  <c r="F10" i="1"/>
  <c r="K10" i="1"/>
  <c r="M10" i="1"/>
  <c r="D10" i="1"/>
  <c r="K29" i="1"/>
  <c r="I29" i="1"/>
  <c r="H29" i="1"/>
  <c r="G29" i="1"/>
  <c r="F29" i="1"/>
  <c r="D29" i="1"/>
  <c r="E29" i="1"/>
  <c r="L10" i="1"/>
  <c r="J10" i="1"/>
</calcChain>
</file>

<file path=xl/sharedStrings.xml><?xml version="1.0" encoding="utf-8"?>
<sst xmlns="http://schemas.openxmlformats.org/spreadsheetml/2006/main" count="26" uniqueCount="25">
  <si>
    <t>A. Direct Taxes</t>
  </si>
  <si>
    <t>Total</t>
  </si>
  <si>
    <t>B.Indirect taxes</t>
  </si>
  <si>
    <t>Motor-vehicle tax</t>
  </si>
  <si>
    <t>Lodging tax</t>
  </si>
  <si>
    <t>Usage tax</t>
  </si>
  <si>
    <t>Licence tax</t>
  </si>
  <si>
    <t>Taxes on income</t>
  </si>
  <si>
    <t xml:space="preserve">   Wage tax</t>
  </si>
  <si>
    <t xml:space="preserve">   Income tax</t>
  </si>
  <si>
    <t xml:space="preserve">   Profit tax</t>
  </si>
  <si>
    <t>Import duties</t>
  </si>
  <si>
    <t>Special import duties on gasoline</t>
  </si>
  <si>
    <t>Excise on spirits</t>
  </si>
  <si>
    <t>Excise on tobacco articles</t>
  </si>
  <si>
    <t>Excise on beer</t>
  </si>
  <si>
    <t>Stamp duties</t>
  </si>
  <si>
    <t>Transfer tax</t>
  </si>
  <si>
    <t>Salestax</t>
  </si>
  <si>
    <t>Inheritance tax</t>
  </si>
  <si>
    <t>Source:  Financial Statements (FMR) and Annual Reports Curaçao</t>
  </si>
  <si>
    <t>Waste tax</t>
  </si>
  <si>
    <t>1. Income from Direct Taxes (x mln ANG)</t>
  </si>
  <si>
    <t>Land tax/ real estate tax</t>
  </si>
  <si>
    <t>Income from Indirect Taxes (x mln 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</si>
</sst>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165" fontId="1" fillId="0" borderId="0" xfId="0" applyNumberFormat="1" applyFont="1" applyBorder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165" fontId="3" fillId="0" borderId="0" xfId="0" applyNumberFormat="1" applyFont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/>
    <xf numFmtId="164" fontId="1" fillId="0" borderId="0" xfId="0" applyNumberFormat="1" applyFont="1" applyBorder="1"/>
    <xf numFmtId="0" fontId="7" fillId="2" borderId="0" xfId="0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/>
    <xf numFmtId="165" fontId="7" fillId="2" borderId="0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B601-8D11-4428-9504-F00452767973}">
  <dimension ref="A1:R36"/>
  <sheetViews>
    <sheetView tabSelected="1" zoomScaleNormal="100" workbookViewId="0">
      <selection activeCell="P25" sqref="P25"/>
    </sheetView>
  </sheetViews>
  <sheetFormatPr defaultColWidth="9.109375" defaultRowHeight="13.8" x14ac:dyDescent="0.3"/>
  <cols>
    <col min="1" max="1" width="29.33203125" style="1" customWidth="1"/>
    <col min="2" max="3" width="8.6640625" style="1" hidden="1" customWidth="1"/>
    <col min="4" max="4" width="16.6640625" style="1" customWidth="1"/>
    <col min="5" max="8" width="10.6640625" style="1" customWidth="1"/>
    <col min="9" max="16384" width="9.109375" style="1"/>
  </cols>
  <sheetData>
    <row r="1" spans="1:18" ht="22.5" customHeight="1" x14ac:dyDescent="0.3"/>
    <row r="2" spans="1:18" ht="22.5" customHeight="1" x14ac:dyDescent="0.3">
      <c r="A2" s="18" t="s">
        <v>22</v>
      </c>
      <c r="B2" s="18"/>
      <c r="C2" s="18"/>
      <c r="D2" s="18"/>
    </row>
    <row r="3" spans="1:18" x14ac:dyDescent="0.3">
      <c r="B3" s="2">
        <v>2006</v>
      </c>
      <c r="C3" s="2">
        <v>2007</v>
      </c>
      <c r="D3" s="2">
        <v>2010</v>
      </c>
      <c r="E3" s="3">
        <v>2011</v>
      </c>
      <c r="F3" s="2">
        <v>2012</v>
      </c>
      <c r="G3" s="2">
        <v>2013</v>
      </c>
      <c r="H3" s="2">
        <v>2014</v>
      </c>
      <c r="I3" s="2">
        <v>2015</v>
      </c>
      <c r="J3" s="2">
        <v>2016</v>
      </c>
      <c r="K3" s="2">
        <v>2017</v>
      </c>
      <c r="L3" s="2">
        <v>2018</v>
      </c>
      <c r="M3" s="2">
        <v>2019</v>
      </c>
      <c r="N3" s="2">
        <v>2020</v>
      </c>
      <c r="O3" s="2">
        <v>2021</v>
      </c>
      <c r="P3" s="2">
        <v>2022</v>
      </c>
      <c r="Q3" s="2">
        <v>2023</v>
      </c>
      <c r="R3" s="2">
        <v>2024</v>
      </c>
    </row>
    <row r="4" spans="1:18" x14ac:dyDescent="0.3">
      <c r="A4" s="2" t="s">
        <v>0</v>
      </c>
    </row>
    <row r="5" spans="1:18" x14ac:dyDescent="0.3">
      <c r="A5" s="2"/>
      <c r="N5" s="4"/>
    </row>
    <row r="6" spans="1:18" x14ac:dyDescent="0.3">
      <c r="A6" s="1" t="s">
        <v>7</v>
      </c>
      <c r="B6" s="4">
        <v>582.4</v>
      </c>
      <c r="C6" s="4">
        <v>617.24292874000002</v>
      </c>
      <c r="D6" s="5"/>
      <c r="E6" s="5"/>
      <c r="F6" s="5"/>
      <c r="G6" s="5"/>
      <c r="H6" s="5"/>
      <c r="I6" s="5"/>
      <c r="J6" s="5"/>
      <c r="K6" s="5"/>
      <c r="L6" s="5"/>
      <c r="M6" s="6"/>
      <c r="N6" s="4"/>
    </row>
    <row r="7" spans="1:18" x14ac:dyDescent="0.3">
      <c r="A7" s="1" t="s">
        <v>8</v>
      </c>
      <c r="B7" s="4">
        <v>420.65708777999998</v>
      </c>
      <c r="C7" s="4">
        <v>431.87773131</v>
      </c>
      <c r="D7" s="4">
        <v>499.97652052000001</v>
      </c>
      <c r="E7" s="4">
        <v>504.44745124999997</v>
      </c>
      <c r="F7" s="4">
        <v>499.80986442</v>
      </c>
      <c r="G7" s="4">
        <v>495.32057044999999</v>
      </c>
      <c r="H7" s="4">
        <v>486.47058798</v>
      </c>
      <c r="I7" s="4">
        <v>464.00317538999997</v>
      </c>
      <c r="J7" s="4">
        <v>437.63841124999999</v>
      </c>
      <c r="K7" s="4">
        <v>431.12806205999999</v>
      </c>
      <c r="L7" s="4">
        <v>436.66222175000001</v>
      </c>
      <c r="M7" s="4">
        <v>440.88564510000003</v>
      </c>
      <c r="N7" s="4">
        <v>389.41854579</v>
      </c>
      <c r="O7" s="4">
        <v>395.81426188</v>
      </c>
      <c r="P7" s="4">
        <v>401.77794661000001</v>
      </c>
      <c r="Q7" s="4">
        <v>397.94403462000002</v>
      </c>
      <c r="R7" s="1">
        <v>422.6</v>
      </c>
    </row>
    <row r="8" spans="1:18" x14ac:dyDescent="0.3">
      <c r="A8" s="1" t="s">
        <v>9</v>
      </c>
      <c r="B8" s="4">
        <v>-8.4114650000000374E-2</v>
      </c>
      <c r="C8" s="4">
        <v>1.9651974300000004</v>
      </c>
      <c r="D8" s="4">
        <v>0.92557660000000008</v>
      </c>
      <c r="E8" s="4">
        <v>-1.58449778</v>
      </c>
      <c r="F8" s="4">
        <v>10.184727499999999</v>
      </c>
      <c r="G8" s="4">
        <v>5.1435479800000001</v>
      </c>
      <c r="H8" s="4">
        <v>1.70610745</v>
      </c>
      <c r="I8" s="4">
        <v>-5.7072189800000004</v>
      </c>
      <c r="J8" s="4">
        <v>5.2418092300000003</v>
      </c>
      <c r="K8" s="4">
        <v>13.992344429999999</v>
      </c>
      <c r="L8" s="4">
        <v>28.236908700000001</v>
      </c>
      <c r="M8" s="4">
        <v>17.833657219999999</v>
      </c>
      <c r="N8" s="4">
        <v>4.4583305099999997</v>
      </c>
      <c r="O8" s="4">
        <v>0.88080060999999998</v>
      </c>
      <c r="P8" s="4">
        <v>-15.50986627</v>
      </c>
      <c r="Q8" s="4">
        <v>1.6129311000000002</v>
      </c>
      <c r="R8" s="1">
        <v>14.9</v>
      </c>
    </row>
    <row r="9" spans="1:18" x14ac:dyDescent="0.3">
      <c r="A9" s="1" t="s">
        <v>10</v>
      </c>
      <c r="B9" s="4">
        <v>161.80000000000001</v>
      </c>
      <c r="C9" s="4">
        <v>183.4</v>
      </c>
      <c r="D9" s="4">
        <v>437.23698239999999</v>
      </c>
      <c r="E9" s="4">
        <v>198.48287134</v>
      </c>
      <c r="F9" s="4">
        <v>202.85664924</v>
      </c>
      <c r="G9" s="4">
        <v>173.63779191</v>
      </c>
      <c r="H9" s="4">
        <v>160.98120080000001</v>
      </c>
      <c r="I9" s="4">
        <v>179.21876928</v>
      </c>
      <c r="J9" s="4">
        <v>187.58880424</v>
      </c>
      <c r="K9" s="4">
        <v>195.47061171999999</v>
      </c>
      <c r="L9" s="4">
        <v>146.47410540999999</v>
      </c>
      <c r="M9" s="4">
        <v>160.84351647</v>
      </c>
      <c r="N9" s="4">
        <v>119.36597995</v>
      </c>
      <c r="O9" s="4">
        <v>103.669141</v>
      </c>
      <c r="P9" s="4">
        <v>136.90982838999997</v>
      </c>
      <c r="Q9" s="4">
        <v>128.17588178</v>
      </c>
      <c r="R9" s="1">
        <v>128.19999999999999</v>
      </c>
    </row>
    <row r="10" spans="1:18" s="2" customFormat="1" x14ac:dyDescent="0.3">
      <c r="A10" s="2" t="s">
        <v>1</v>
      </c>
      <c r="B10" s="7">
        <v>606.92745326600004</v>
      </c>
      <c r="C10" s="7">
        <v>644.04620268400004</v>
      </c>
      <c r="D10" s="7">
        <f>SUM(D7:D9)</f>
        <v>938.13907952</v>
      </c>
      <c r="E10" s="7">
        <f t="shared" ref="E10:Q10" si="0">SUM(E7:E9)</f>
        <v>701.34582480999995</v>
      </c>
      <c r="F10" s="7">
        <f t="shared" si="0"/>
        <v>712.85124115999997</v>
      </c>
      <c r="G10" s="7">
        <f t="shared" si="0"/>
        <v>674.10191034000002</v>
      </c>
      <c r="H10" s="7">
        <f t="shared" si="0"/>
        <v>649.15789623000001</v>
      </c>
      <c r="I10" s="7">
        <f t="shared" si="0"/>
        <v>637.51472568999998</v>
      </c>
      <c r="J10" s="7">
        <f t="shared" si="0"/>
        <v>630.46902471999999</v>
      </c>
      <c r="K10" s="7">
        <f t="shared" si="0"/>
        <v>640.59101821000002</v>
      </c>
      <c r="L10" s="7">
        <f t="shared" si="0"/>
        <v>611.37323586000002</v>
      </c>
      <c r="M10" s="7">
        <f t="shared" si="0"/>
        <v>619.56281879000005</v>
      </c>
      <c r="N10" s="7">
        <f t="shared" si="0"/>
        <v>513.24285624999993</v>
      </c>
      <c r="O10" s="7">
        <f t="shared" si="0"/>
        <v>500.36420349000002</v>
      </c>
      <c r="P10" s="7">
        <f t="shared" si="0"/>
        <v>523.17790873000001</v>
      </c>
      <c r="Q10" s="7">
        <f t="shared" si="0"/>
        <v>527.73284750000005</v>
      </c>
      <c r="R10" s="2">
        <v>571.70000000000005</v>
      </c>
    </row>
    <row r="11" spans="1:18" ht="15.6" x14ac:dyDescent="0.3">
      <c r="A11" s="19" t="s">
        <v>24</v>
      </c>
      <c r="B11" s="19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20"/>
    </row>
    <row r="12" spans="1:18" x14ac:dyDescent="0.3">
      <c r="B12" s="2">
        <v>2006</v>
      </c>
      <c r="C12" s="2">
        <v>2007</v>
      </c>
      <c r="D12" s="2">
        <v>2010</v>
      </c>
      <c r="E12" s="2">
        <v>2011</v>
      </c>
      <c r="F12" s="2">
        <v>2012</v>
      </c>
      <c r="G12" s="2">
        <v>2013</v>
      </c>
      <c r="H12" s="2">
        <v>2014</v>
      </c>
      <c r="I12" s="2">
        <v>2015</v>
      </c>
      <c r="J12" s="2">
        <v>2016</v>
      </c>
      <c r="K12" s="2">
        <v>2017</v>
      </c>
      <c r="L12" s="2">
        <v>2018</v>
      </c>
      <c r="M12" s="2">
        <v>2019</v>
      </c>
      <c r="N12" s="2">
        <v>2020</v>
      </c>
      <c r="O12" s="2">
        <v>2021</v>
      </c>
      <c r="P12" s="2">
        <v>2022</v>
      </c>
      <c r="Q12" s="2">
        <v>2023</v>
      </c>
      <c r="R12" s="2">
        <v>2024</v>
      </c>
    </row>
    <row r="13" spans="1:18" x14ac:dyDescent="0.3">
      <c r="A13" s="2" t="s">
        <v>2</v>
      </c>
      <c r="O13" s="8"/>
      <c r="P13" s="8"/>
      <c r="Q13" s="8"/>
      <c r="R13" s="8"/>
    </row>
    <row r="14" spans="1:18" x14ac:dyDescent="0.3">
      <c r="A14" s="1" t="s">
        <v>3</v>
      </c>
      <c r="B14" s="4">
        <v>30.693100170000001</v>
      </c>
      <c r="C14" s="4">
        <v>33.50409243</v>
      </c>
      <c r="D14" s="4">
        <v>36.348055070000001</v>
      </c>
      <c r="E14" s="4">
        <v>39.298942229999994</v>
      </c>
      <c r="F14" s="4">
        <v>34.666368169999998</v>
      </c>
      <c r="G14" s="4">
        <v>36.564612220000001</v>
      </c>
      <c r="H14" s="4">
        <v>36.820025919999999</v>
      </c>
      <c r="I14" s="4">
        <v>35.991072430000003</v>
      </c>
      <c r="J14" s="4">
        <v>36.925734259999999</v>
      </c>
      <c r="K14" s="4">
        <v>37.822747579999998</v>
      </c>
      <c r="L14" s="4">
        <v>38.6208685</v>
      </c>
      <c r="M14" s="4">
        <v>37.13327013</v>
      </c>
      <c r="N14" s="4">
        <v>32.559914499999998</v>
      </c>
      <c r="O14" s="9">
        <v>32.741130300000002</v>
      </c>
      <c r="P14" s="9">
        <v>33.295150239999998</v>
      </c>
      <c r="Q14" s="9">
        <v>33.919918600000003</v>
      </c>
      <c r="R14" s="8">
        <v>34.700000000000003</v>
      </c>
    </row>
    <row r="15" spans="1:18" x14ac:dyDescent="0.3">
      <c r="A15" s="1" t="s">
        <v>23</v>
      </c>
      <c r="B15" s="4">
        <v>10.961200659999999</v>
      </c>
      <c r="C15" s="4">
        <v>34.44777706</v>
      </c>
      <c r="D15" s="4">
        <v>27.807615740000003</v>
      </c>
      <c r="E15" s="4">
        <v>26.088628069999999</v>
      </c>
      <c r="F15" s="4">
        <v>26.095711959999999</v>
      </c>
      <c r="G15" s="4">
        <v>27.440093170000001</v>
      </c>
      <c r="H15" s="4">
        <v>25.72695882</v>
      </c>
      <c r="I15" s="4">
        <v>40.621732269999995</v>
      </c>
      <c r="J15" s="4">
        <v>37.390145600000004</v>
      </c>
      <c r="K15" s="4">
        <v>37.90158357</v>
      </c>
      <c r="L15" s="9">
        <v>31.010645399999998</v>
      </c>
      <c r="M15" s="4">
        <v>29.812649390000001</v>
      </c>
      <c r="N15" s="4">
        <v>32.412192099999999</v>
      </c>
      <c r="O15" s="9">
        <v>46.694184440000001</v>
      </c>
      <c r="P15" s="9">
        <v>113.10845191999999</v>
      </c>
      <c r="Q15" s="9">
        <v>83.993577700000003</v>
      </c>
      <c r="R15" s="8">
        <v>72.400000000000006</v>
      </c>
    </row>
    <row r="16" spans="1:18" x14ac:dyDescent="0.3">
      <c r="A16" s="1" t="s">
        <v>5</v>
      </c>
      <c r="B16" s="4">
        <v>0.91484598000000006</v>
      </c>
      <c r="C16" s="4">
        <v>0.64850302000000004</v>
      </c>
      <c r="D16" s="4">
        <v>0.26860297</v>
      </c>
      <c r="E16" s="4">
        <v>0.19892594</v>
      </c>
      <c r="F16" s="4">
        <v>0.15585574999999999</v>
      </c>
      <c r="G16" s="4">
        <v>1.0850499999999999E-3</v>
      </c>
      <c r="H16" s="4">
        <v>-1.62177E-3</v>
      </c>
      <c r="I16" s="4">
        <v>-4.3509999999999998E-3</v>
      </c>
      <c r="J16" s="4">
        <v>-2.3010000000000001E-3</v>
      </c>
      <c r="K16" s="4">
        <v>-3.73063E-3</v>
      </c>
      <c r="L16" s="9">
        <v>-5.3192999999999997E-2</v>
      </c>
      <c r="M16" s="4">
        <v>7.0600000000000003E-3</v>
      </c>
      <c r="N16" s="4">
        <v>5.7499999999999999E-3</v>
      </c>
      <c r="O16" s="9">
        <v>5.4910000000000002E-3</v>
      </c>
      <c r="P16" s="9">
        <v>5.4910000000000002E-3</v>
      </c>
      <c r="Q16" s="9">
        <v>0</v>
      </c>
      <c r="R16" s="4">
        <v>5.7499999999999999E-3</v>
      </c>
    </row>
    <row r="17" spans="1:18" s="8" customFormat="1" x14ac:dyDescent="0.3">
      <c r="A17" s="8" t="s">
        <v>19</v>
      </c>
      <c r="B17" s="9"/>
      <c r="C17" s="9"/>
      <c r="D17" s="9">
        <v>3.0023330000000001</v>
      </c>
      <c r="E17" s="9">
        <v>2.9863667999999999</v>
      </c>
      <c r="F17" s="9">
        <v>0.37267391999999999</v>
      </c>
      <c r="G17" s="9">
        <v>1.04672879</v>
      </c>
      <c r="H17" s="9">
        <v>1.65372239</v>
      </c>
      <c r="I17" s="9">
        <v>1.65372239</v>
      </c>
      <c r="J17" s="9">
        <v>2.1553863900000003</v>
      </c>
      <c r="K17" s="9">
        <v>1.1909246899999999</v>
      </c>
      <c r="L17" s="9">
        <v>1.5616136100000002</v>
      </c>
      <c r="M17" s="9">
        <v>0.63395776999999998</v>
      </c>
      <c r="N17" s="9">
        <v>1.38595519</v>
      </c>
      <c r="O17" s="9">
        <v>3.9789133999999997</v>
      </c>
      <c r="P17" s="9">
        <v>0</v>
      </c>
      <c r="Q17" s="9">
        <v>0</v>
      </c>
      <c r="R17" s="4">
        <v>5.7499999999999999E-3</v>
      </c>
    </row>
    <row r="18" spans="1:18" x14ac:dyDescent="0.3">
      <c r="A18" s="1" t="s">
        <v>17</v>
      </c>
      <c r="B18" s="4"/>
      <c r="C18" s="4"/>
      <c r="D18" s="4">
        <v>19.788954</v>
      </c>
      <c r="E18" s="4">
        <v>18.276921690000002</v>
      </c>
      <c r="F18" s="4">
        <v>16.92147808</v>
      </c>
      <c r="G18" s="4">
        <v>14.54433506</v>
      </c>
      <c r="H18" s="4">
        <v>16.12091345</v>
      </c>
      <c r="I18" s="4">
        <v>17.733829839999999</v>
      </c>
      <c r="J18" s="4">
        <v>17.418128929999998</v>
      </c>
      <c r="K18" s="4">
        <v>22.858884920000001</v>
      </c>
      <c r="L18" s="9">
        <v>19.950826190000001</v>
      </c>
      <c r="M18" s="9">
        <v>24.2940042</v>
      </c>
      <c r="N18" s="4">
        <v>14.945621490000001</v>
      </c>
      <c r="O18" s="9">
        <v>36.762128130000001</v>
      </c>
      <c r="P18" s="9">
        <v>49.96925469</v>
      </c>
      <c r="Q18" s="9">
        <v>40.215733780000001</v>
      </c>
      <c r="R18" s="8">
        <v>38</v>
      </c>
    </row>
    <row r="19" spans="1:18" x14ac:dyDescent="0.3">
      <c r="A19" s="1" t="s">
        <v>18</v>
      </c>
      <c r="B19" s="9"/>
      <c r="C19" s="9"/>
      <c r="D19" s="4">
        <v>300.644857</v>
      </c>
      <c r="E19" s="4">
        <v>311.91231687999999</v>
      </c>
      <c r="F19" s="4">
        <v>367.19675054000004</v>
      </c>
      <c r="G19" s="4">
        <v>390.20299913999997</v>
      </c>
      <c r="H19" s="4">
        <v>391.90274220999999</v>
      </c>
      <c r="I19" s="4">
        <v>388.10205506</v>
      </c>
      <c r="J19" s="4">
        <v>406.43620798000001</v>
      </c>
      <c r="K19" s="4">
        <v>413.05871360000003</v>
      </c>
      <c r="L19" s="9">
        <v>414.95311002</v>
      </c>
      <c r="M19" s="9">
        <v>443.81502888</v>
      </c>
      <c r="N19" s="4">
        <v>384.37183035999999</v>
      </c>
      <c r="O19" s="9">
        <v>434.44782772000002</v>
      </c>
      <c r="P19" s="9">
        <v>543.13293557000009</v>
      </c>
      <c r="Q19" s="9">
        <v>576.66853058000004</v>
      </c>
      <c r="R19" s="8">
        <v>654.70000000000005</v>
      </c>
    </row>
    <row r="20" spans="1:18" x14ac:dyDescent="0.3">
      <c r="A20" s="1" t="s">
        <v>4</v>
      </c>
      <c r="B20" s="4">
        <v>3.0229515199999999</v>
      </c>
      <c r="C20" s="4">
        <v>3.7686559600000002</v>
      </c>
      <c r="D20" s="4">
        <v>7.9731692800000005</v>
      </c>
      <c r="E20" s="4">
        <v>8.9842830199999995</v>
      </c>
      <c r="F20" s="4">
        <v>11.637721239999999</v>
      </c>
      <c r="G20" s="4">
        <v>10.121222849999999</v>
      </c>
      <c r="H20" s="4">
        <v>11.985299529999999</v>
      </c>
      <c r="I20" s="4">
        <v>13.786531720000001</v>
      </c>
      <c r="J20" s="4">
        <v>5.2919827399999999</v>
      </c>
      <c r="K20" s="4">
        <v>4.8956485899999995</v>
      </c>
      <c r="L20" s="9">
        <v>0.52272355999999998</v>
      </c>
      <c r="M20" s="9">
        <v>0.45570203999999997</v>
      </c>
      <c r="N20" s="4">
        <v>0.11626761000000001</v>
      </c>
      <c r="O20" s="9">
        <v>3.58558E-2</v>
      </c>
      <c r="P20" s="9">
        <v>1.0497908</v>
      </c>
      <c r="Q20" s="9">
        <v>0.159582</v>
      </c>
      <c r="R20" s="4">
        <v>5.7499999999999999E-3</v>
      </c>
    </row>
    <row r="21" spans="1:18" s="8" customFormat="1" x14ac:dyDescent="0.3">
      <c r="A21" s="8" t="s">
        <v>6</v>
      </c>
      <c r="B21" s="9">
        <v>6.8564361700000003</v>
      </c>
      <c r="C21" s="9">
        <v>4.5999999999999996</v>
      </c>
      <c r="D21" s="9">
        <v>30.049674499999998</v>
      </c>
      <c r="E21" s="9">
        <v>23.779718160000002</v>
      </c>
      <c r="F21" s="9">
        <v>28.785179110000001</v>
      </c>
      <c r="G21" s="9">
        <v>19.70035579</v>
      </c>
      <c r="H21" s="9">
        <v>26.882406670000002</v>
      </c>
      <c r="I21" s="9">
        <v>31.216157199999994</v>
      </c>
      <c r="J21" s="9">
        <v>34.228778260000006</v>
      </c>
      <c r="K21" s="9">
        <v>31.502182909999998</v>
      </c>
      <c r="L21" s="9">
        <v>31.414728960000009</v>
      </c>
      <c r="M21" s="9">
        <v>28.106784300000001</v>
      </c>
      <c r="N21" s="9">
        <v>25.24065422</v>
      </c>
      <c r="O21" s="9">
        <v>18.2</v>
      </c>
      <c r="P21" s="9">
        <v>29.442021499999999</v>
      </c>
      <c r="Q21" s="9">
        <v>49.946262470000001</v>
      </c>
      <c r="R21" s="8">
        <v>54.6</v>
      </c>
    </row>
    <row r="22" spans="1:18" x14ac:dyDescent="0.3">
      <c r="A22" s="1" t="s">
        <v>12</v>
      </c>
      <c r="B22" s="9"/>
      <c r="C22" s="9"/>
      <c r="D22" s="4">
        <v>63.703847000000003</v>
      </c>
      <c r="E22" s="4">
        <v>66.974096860000003</v>
      </c>
      <c r="F22" s="4">
        <v>40.9438648</v>
      </c>
      <c r="G22" s="4">
        <v>56.02154488</v>
      </c>
      <c r="H22" s="4">
        <v>49.101838869999995</v>
      </c>
      <c r="I22" s="4">
        <v>47.932049490000004</v>
      </c>
      <c r="J22" s="4">
        <v>49.824970560000004</v>
      </c>
      <c r="K22" s="4">
        <v>49.474461220000002</v>
      </c>
      <c r="L22" s="9">
        <v>48.222481209999998</v>
      </c>
      <c r="M22" s="4">
        <v>48.380793939999997</v>
      </c>
      <c r="N22" s="4">
        <v>42.36899288</v>
      </c>
      <c r="O22" s="9">
        <v>43.144718500000003</v>
      </c>
      <c r="P22" s="9">
        <v>38.750115560000005</v>
      </c>
      <c r="Q22" s="9">
        <v>41.261238640000002</v>
      </c>
      <c r="R22" s="8">
        <v>48.8</v>
      </c>
    </row>
    <row r="23" spans="1:18" x14ac:dyDescent="0.3">
      <c r="A23" s="1" t="s">
        <v>13</v>
      </c>
      <c r="B23" s="9"/>
      <c r="C23" s="9"/>
      <c r="D23" s="4">
        <v>13.373386</v>
      </c>
      <c r="E23" s="4">
        <v>12.688554949999999</v>
      </c>
      <c r="F23" s="4">
        <v>11.36885053</v>
      </c>
      <c r="G23" s="4">
        <v>12.9778617</v>
      </c>
      <c r="H23" s="4">
        <v>12.65145375</v>
      </c>
      <c r="I23" s="4">
        <v>13.58279765</v>
      </c>
      <c r="J23" s="4">
        <v>13.000668920000001</v>
      </c>
      <c r="K23" s="4">
        <v>14.036325369999998</v>
      </c>
      <c r="L23" s="9">
        <v>13.800003650000001</v>
      </c>
      <c r="M23" s="4">
        <v>16.749907660000002</v>
      </c>
      <c r="N23" s="4">
        <v>15.1057039</v>
      </c>
      <c r="O23" s="9">
        <v>26.15070339</v>
      </c>
      <c r="P23" s="9">
        <v>25.347732140000002</v>
      </c>
      <c r="Q23" s="9">
        <v>23.94414111</v>
      </c>
      <c r="R23" s="8">
        <v>23.4</v>
      </c>
    </row>
    <row r="24" spans="1:18" x14ac:dyDescent="0.3">
      <c r="A24" s="1" t="s">
        <v>14</v>
      </c>
      <c r="B24" s="9"/>
      <c r="C24" s="9"/>
      <c r="D24" s="4">
        <v>14.176924</v>
      </c>
      <c r="E24" s="4">
        <v>10.162605409999999</v>
      </c>
      <c r="F24" s="4">
        <v>14.18016418</v>
      </c>
      <c r="G24" s="4">
        <v>14.54012226</v>
      </c>
      <c r="H24" s="4">
        <v>11.7564995</v>
      </c>
      <c r="I24" s="4">
        <v>11.865170119999998</v>
      </c>
      <c r="J24" s="4">
        <v>10.30151584</v>
      </c>
      <c r="K24" s="4">
        <v>12.724435060000001</v>
      </c>
      <c r="L24" s="9">
        <v>12.47852726</v>
      </c>
      <c r="M24" s="4">
        <v>15.03216061</v>
      </c>
      <c r="N24" s="4">
        <v>16.2434452</v>
      </c>
      <c r="O24" s="9">
        <v>16.094750430000001</v>
      </c>
      <c r="P24" s="9">
        <v>15.66210229</v>
      </c>
      <c r="Q24" s="9">
        <v>14.11182382</v>
      </c>
      <c r="R24" s="8">
        <v>13.8</v>
      </c>
    </row>
    <row r="25" spans="1:18" x14ac:dyDescent="0.3">
      <c r="A25" s="1" t="s">
        <v>15</v>
      </c>
      <c r="B25" s="9"/>
      <c r="C25" s="9"/>
      <c r="D25" s="4">
        <v>14.833513</v>
      </c>
      <c r="E25" s="4">
        <v>11.27069528</v>
      </c>
      <c r="F25" s="4">
        <v>12.76010673</v>
      </c>
      <c r="G25" s="4">
        <v>10.841708619999999</v>
      </c>
      <c r="H25" s="4">
        <v>10.98235968</v>
      </c>
      <c r="I25" s="4">
        <v>11.72852606</v>
      </c>
      <c r="J25" s="4">
        <v>11.370905039999998</v>
      </c>
      <c r="K25" s="4">
        <v>11.1254832</v>
      </c>
      <c r="L25" s="9">
        <v>10.808651279999999</v>
      </c>
      <c r="M25" s="4">
        <v>14.265905720000001</v>
      </c>
      <c r="N25" s="4">
        <v>15.147621599999999</v>
      </c>
      <c r="O25" s="9">
        <v>18.094140239999998</v>
      </c>
      <c r="P25" s="9">
        <v>19.057691039999998</v>
      </c>
      <c r="Q25" s="9">
        <v>19.269671039999999</v>
      </c>
      <c r="R25" s="8">
        <v>21.5</v>
      </c>
    </row>
    <row r="26" spans="1:18" x14ac:dyDescent="0.3">
      <c r="A26" s="1" t="s">
        <v>11</v>
      </c>
      <c r="B26" s="9"/>
      <c r="C26" s="9"/>
      <c r="D26" s="4">
        <v>175.65958699999999</v>
      </c>
      <c r="E26" s="4">
        <v>182.64501683</v>
      </c>
      <c r="F26" s="4">
        <v>167.42763168000002</v>
      </c>
      <c r="G26" s="4">
        <v>162.38389938</v>
      </c>
      <c r="H26" s="4">
        <v>160.36591424000002</v>
      </c>
      <c r="I26" s="4">
        <v>168.78085557</v>
      </c>
      <c r="J26" s="4">
        <v>177.73040148000001</v>
      </c>
      <c r="K26" s="4">
        <v>173.72660862000001</v>
      </c>
      <c r="L26" s="9">
        <v>163.31930077000001</v>
      </c>
      <c r="M26" s="4">
        <v>158.42894494000001</v>
      </c>
      <c r="N26" s="4">
        <v>126.99905011</v>
      </c>
      <c r="O26" s="9">
        <v>140.43235894</v>
      </c>
      <c r="P26" s="9">
        <v>174.12188075</v>
      </c>
      <c r="Q26" s="9">
        <v>185.25658116</v>
      </c>
      <c r="R26" s="8">
        <v>207.5</v>
      </c>
    </row>
    <row r="27" spans="1:18" x14ac:dyDescent="0.3">
      <c r="A27" s="1" t="s">
        <v>16</v>
      </c>
      <c r="B27" s="9"/>
      <c r="C27" s="9"/>
      <c r="D27" s="4">
        <v>6.3733930000000001</v>
      </c>
      <c r="E27" s="4">
        <v>6.2358627100000001</v>
      </c>
      <c r="F27" s="4">
        <v>6.3431559599999998</v>
      </c>
      <c r="G27" s="4">
        <v>5.2765527099999998</v>
      </c>
      <c r="H27" s="4">
        <v>6.62013666</v>
      </c>
      <c r="I27" s="4">
        <v>6.4949239499999996</v>
      </c>
      <c r="J27" s="4">
        <v>6.4881738000000002</v>
      </c>
      <c r="K27" s="4">
        <v>6.4567685900000003</v>
      </c>
      <c r="L27" s="9">
        <v>6.4027865100000003</v>
      </c>
      <c r="M27" s="4">
        <v>9.2400768899999992</v>
      </c>
      <c r="N27" s="4">
        <v>5.6484117099999995</v>
      </c>
      <c r="O27" s="9">
        <v>6.3658681700000006</v>
      </c>
      <c r="P27" s="9">
        <v>6.4104136800000004</v>
      </c>
      <c r="Q27" s="9">
        <v>6.3531226500000004</v>
      </c>
      <c r="R27" s="8">
        <v>9.1</v>
      </c>
    </row>
    <row r="28" spans="1:18" x14ac:dyDescent="0.3">
      <c r="A28" s="1" t="s">
        <v>21</v>
      </c>
      <c r="B28" s="9"/>
      <c r="C28" s="9"/>
      <c r="D28" s="4">
        <v>4.9203368200000002</v>
      </c>
      <c r="E28" s="4">
        <v>10.46922251</v>
      </c>
      <c r="F28" s="4">
        <v>10.06565823</v>
      </c>
      <c r="G28" s="4">
        <v>9.6245207700000002</v>
      </c>
      <c r="H28" s="4">
        <v>11.258235220000001</v>
      </c>
      <c r="I28" s="4">
        <v>11.03753109</v>
      </c>
      <c r="J28" s="4">
        <v>10.365188310000001</v>
      </c>
      <c r="K28" s="4">
        <v>9.8433435199999995</v>
      </c>
      <c r="L28" s="9">
        <v>6.7100076099999999</v>
      </c>
      <c r="M28" s="4">
        <v>12.21702642</v>
      </c>
      <c r="N28" s="4">
        <v>14.71279298</v>
      </c>
      <c r="O28" s="9">
        <v>14.951419849999999</v>
      </c>
      <c r="P28" s="9">
        <v>17.119667309999997</v>
      </c>
      <c r="Q28" s="9">
        <v>21.634228489999998</v>
      </c>
      <c r="R28" s="8">
        <v>42</v>
      </c>
    </row>
    <row r="29" spans="1:18" x14ac:dyDescent="0.3">
      <c r="A29" s="2" t="s">
        <v>1</v>
      </c>
      <c r="B29" s="10">
        <v>60.948534500000001</v>
      </c>
      <c r="C29" s="10">
        <v>85.7</v>
      </c>
      <c r="D29" s="11">
        <f t="shared" ref="D29:Q29" si="1">SUM(D14:D28)</f>
        <v>718.92424837999999</v>
      </c>
      <c r="E29" s="11">
        <f t="shared" si="1"/>
        <v>731.97215734000008</v>
      </c>
      <c r="F29" s="11">
        <f t="shared" si="1"/>
        <v>748.92117088000009</v>
      </c>
      <c r="G29" s="11">
        <f t="shared" si="1"/>
        <v>771.28764238999986</v>
      </c>
      <c r="H29" s="11">
        <f t="shared" si="1"/>
        <v>773.82688513999994</v>
      </c>
      <c r="I29" s="11">
        <f t="shared" si="1"/>
        <v>800.5226038400001</v>
      </c>
      <c r="J29" s="11">
        <f t="shared" si="1"/>
        <v>818.92588711000008</v>
      </c>
      <c r="K29" s="11">
        <f t="shared" si="1"/>
        <v>826.61438080999983</v>
      </c>
      <c r="L29" s="11">
        <f t="shared" si="1"/>
        <v>799.72308153000006</v>
      </c>
      <c r="M29" s="11">
        <f t="shared" si="1"/>
        <v>838.57327288999988</v>
      </c>
      <c r="N29" s="11">
        <f t="shared" si="1"/>
        <v>727.26420384999994</v>
      </c>
      <c r="O29" s="11">
        <f t="shared" si="1"/>
        <v>838.09949030999996</v>
      </c>
      <c r="P29" s="11">
        <f t="shared" si="1"/>
        <v>1066.4726984900001</v>
      </c>
      <c r="Q29" s="11">
        <f t="shared" si="1"/>
        <v>1096.7344120400001</v>
      </c>
      <c r="R29" s="21">
        <v>1220.4000000000001</v>
      </c>
    </row>
    <row r="30" spans="1:18" x14ac:dyDescent="0.3">
      <c r="A30" s="1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8" x14ac:dyDescent="0.3">
      <c r="A31" s="16" t="s">
        <v>20</v>
      </c>
      <c r="B31" s="14"/>
      <c r="C31" s="14"/>
      <c r="D31" s="14"/>
      <c r="E31" s="14"/>
      <c r="F31" s="14"/>
      <c r="G31" s="17"/>
      <c r="H31" s="17"/>
      <c r="I31" s="17"/>
      <c r="J31" s="17"/>
      <c r="K31" s="17"/>
      <c r="L31" s="17"/>
      <c r="M31" s="17"/>
      <c r="N31" s="14"/>
      <c r="O31" s="14"/>
      <c r="P31" s="14"/>
      <c r="Q31" s="14"/>
      <c r="R31" s="20"/>
    </row>
    <row r="32" spans="1:18" x14ac:dyDescent="0.3">
      <c r="L32" s="13"/>
    </row>
    <row r="33" spans="4:13" x14ac:dyDescent="0.3"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5" spans="4:13" x14ac:dyDescent="0.3">
      <c r="J35" s="4"/>
    </row>
    <row r="36" spans="4:13" x14ac:dyDescent="0.3">
      <c r="J36" s="4"/>
    </row>
  </sheetData>
  <mergeCells count="2">
    <mergeCell ref="A2:D2"/>
    <mergeCell ref="A11:D11"/>
  </mergeCells>
  <phoneticPr fontId="0" type="noConversion"/>
  <printOptions horizontalCentered="1" verticalCentered="1" gridLines="1"/>
  <pageMargins left="0.75" right="0.75" top="0.75" bottom="0.25" header="0.5" footer="0.25"/>
  <pageSetup paperSize="9" firstPageNumber="92" orientation="landscape" useFirstPageNumber="1" r:id="rId1"/>
  <headerFooter alignWithMargins="0">
    <oddHeader>&amp;L&amp;"Arial,Bold"R. Public Finance</oddHeader>
    <oddFooter>&amp;L&amp;"Arial,Bold"&amp;P&amp;R&amp;"Arial,Bold"Statistical Yearbook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3FEC-EA66-40DE-B137-7F5222AA54F1}">
  <dimension ref="A1"/>
  <sheetViews>
    <sheetView workbookViewId="0">
      <selection activeCell="D18" sqref="D18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7" ma:contentTypeDescription="Create a new document." ma:contentTypeScope="" ma:versionID="5d1fd43431f66eba77df486ebb51c77f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e7bdc01f0501c6f50e0c15dc2a231141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73a895f-5412-4ad3-ad84-0b24e93d2159"/>
    <lcf76f155ced4ddcb4097134ff3c332f xmlns="07eec732-5236-431e-b44f-235fbe94e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960F2E-D8EA-48C9-8582-BBECD4264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3a895f-5412-4ad3-ad84-0b24e93d2159"/>
    <ds:schemaRef ds:uri="07eec732-5236-431e-b44f-235fbe94e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267FEC-D399-42C2-B212-3028A6BEB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CC012-34DF-4FDA-87B2-D073F54A24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Sheet2</vt:lpstr>
      <vt:lpstr>'Sheet 1'!Print_Area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H_Martina</dc:creator>
  <cp:lastModifiedBy>Marlon Manuela</cp:lastModifiedBy>
  <cp:lastPrinted>2020-11-26T14:19:56Z</cp:lastPrinted>
  <dcterms:created xsi:type="dcterms:W3CDTF">2004-08-23T18:34:37Z</dcterms:created>
  <dcterms:modified xsi:type="dcterms:W3CDTF">2026-05-12T18:17:01Z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2026-05-12T18:16:47Z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84fc8399-62d9-4dcc-b765-4c081db46303</vt:lpwstr>
  </property>
  <property fmtid="{D5CDD505-2E9C-101B-9397-08002B2CF9AE}" pid="7" name="MSIP_Label_defa4170-0d19-0005-0004-bc88714345d2_ActionId">
    <vt:lpwstr>264f66cb-5f01-4023-b2c6-72ac7345abbe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