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lon.manuela\Downloads\"/>
    </mc:Choice>
  </mc:AlternateContent>
  <xr:revisionPtr revIDLastSave="0" documentId="8_{397D0C40-8467-4D25-840D-885F6AD19F21}" xr6:coauthVersionLast="47" xr6:coauthVersionMax="47" xr10:uidLastSave="{00000000-0000-0000-0000-000000000000}"/>
  <bookViews>
    <workbookView xWindow="6840" yWindow="-16200" windowWidth="25365" windowHeight="15585" xr2:uid="{FE860C57-C28B-4D30-AA74-9717F1960A0D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8" i="1" l="1"/>
  <c r="R34" i="1"/>
  <c r="Q38" i="1"/>
  <c r="Q32" i="1"/>
  <c r="Q16" i="1"/>
  <c r="Q10" i="1"/>
  <c r="N38" i="1"/>
  <c r="N32" i="1"/>
  <c r="N16" i="1"/>
  <c r="N10" i="1"/>
  <c r="M38" i="1"/>
  <c r="M32" i="1"/>
  <c r="M16" i="1"/>
  <c r="L38" i="1"/>
  <c r="L32" i="1"/>
  <c r="L16" i="1"/>
  <c r="L10" i="1"/>
  <c r="K38" i="1"/>
  <c r="K32" i="1"/>
  <c r="K16" i="1"/>
  <c r="K10" i="1"/>
  <c r="I16" i="1"/>
  <c r="I10" i="1"/>
  <c r="G16" i="1"/>
  <c r="H16" i="1"/>
  <c r="H10" i="1"/>
  <c r="N40" i="1"/>
</calcChain>
</file>

<file path=xl/sharedStrings.xml><?xml version="1.0" encoding="utf-8"?>
<sst xmlns="http://schemas.openxmlformats.org/spreadsheetml/2006/main" count="69" uniqueCount="31">
  <si>
    <t>Commercial landings</t>
  </si>
  <si>
    <t>Cargo</t>
  </si>
  <si>
    <t>Non-commercial landings</t>
  </si>
  <si>
    <t>Ambulance</t>
  </si>
  <si>
    <t>General aviation</t>
  </si>
  <si>
    <t>Civil Landings</t>
  </si>
  <si>
    <t>Total Civil landings</t>
  </si>
  <si>
    <t>Non Civil Landings</t>
  </si>
  <si>
    <t>Military</t>
  </si>
  <si>
    <t>Coast Guard</t>
  </si>
  <si>
    <t>Government Agencies</t>
  </si>
  <si>
    <t>Total Non Civil landings</t>
  </si>
  <si>
    <t>Total operations</t>
  </si>
  <si>
    <t>Dailiy average</t>
  </si>
  <si>
    <t>.</t>
  </si>
  <si>
    <t>Other (ferries, diverts, test,returnd, local)</t>
  </si>
  <si>
    <t>Air Traffic Movements Landings</t>
  </si>
  <si>
    <t>Source: Curaçao Airport Partners</t>
  </si>
  <si>
    <t>Air Traffic Movements Take Offs</t>
  </si>
  <si>
    <t xml:space="preserve">         </t>
  </si>
  <si>
    <t xml:space="preserve"> </t>
  </si>
  <si>
    <t>Scheduled pax flights</t>
  </si>
  <si>
    <t>Non-Scheduled pax flights/seasonal pax flights</t>
  </si>
  <si>
    <t xml:space="preserve">General Aviation </t>
  </si>
  <si>
    <t>Other (ferries, diverts, test/ training, returned, local)</t>
  </si>
  <si>
    <t>Non Civil Take Offs</t>
  </si>
  <si>
    <t>Total Non Takes Offs</t>
  </si>
  <si>
    <t>Total Civil Take Offs</t>
  </si>
  <si>
    <t>Civil Take Offs</t>
  </si>
  <si>
    <t>Total Movements</t>
  </si>
  <si>
    <t>Total Air Traffic Movements ( Civil Landings &amp; Take Ofs + Non Civil Landings &amp; Take Offs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</si>
</sst>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9"/>
      <color indexed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8" fillId="0" borderId="0"/>
    <xf numFmtId="0" fontId="8" fillId="0" borderId="0"/>
    <xf numFmtId="9" fontId="4" fillId="0" borderId="0" applyFont="0" applyFill="0" applyBorder="0" applyAlignment="0" applyProtection="0"/>
  </cellStyleXfs>
  <cellXfs count="15">
    <xf numFmtId="0" fontId="0" fillId="0" borderId="0" xfId="0"/>
    <xf numFmtId="0" fontId="9" fillId="2" borderId="0" xfId="0" applyFont="1" applyFill="1"/>
    <xf numFmtId="0" fontId="1" fillId="2" borderId="0" xfId="0" applyFont="1" applyFill="1"/>
    <xf numFmtId="0" fontId="1" fillId="0" borderId="0" xfId="0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right"/>
    </xf>
    <xf numFmtId="0" fontId="3" fillId="2" borderId="0" xfId="0" applyFont="1" applyFill="1"/>
    <xf numFmtId="0" fontId="2" fillId="0" borderId="0" xfId="0" applyFont="1" applyAlignment="1">
      <alignment horizontal="centerContinuous"/>
    </xf>
    <xf numFmtId="0" fontId="6" fillId="0" borderId="0" xfId="0" applyFont="1"/>
    <xf numFmtId="0" fontId="7" fillId="0" borderId="0" xfId="0" applyFont="1" applyAlignment="1">
      <alignment horizontal="centerContinuous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 vertical="top" wrapText="1"/>
    </xf>
    <xf numFmtId="0" fontId="10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/>
    </xf>
  </cellXfs>
  <cellStyles count="5">
    <cellStyle name="Comma 2" xfId="1" xr:uid="{B7C37CDA-496E-4E81-8DA9-903E9F67A541}"/>
    <cellStyle name="Normal" xfId="0" builtinId="0"/>
    <cellStyle name="Normal 2" xfId="2" xr:uid="{14391412-FA27-440B-A7CF-0E42FD1D63DB}"/>
    <cellStyle name="Normal 2 2" xfId="3" xr:uid="{92B16E19-DB0B-4ED6-958C-C8E3B256A3D5}"/>
    <cellStyle name="Percent 2" xfId="4" xr:uid="{390065B9-FDAE-42A5-BFF5-BBF8340D9C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0F168-DA3B-41DB-8703-9C9B93E0DDAA}">
  <dimension ref="A1:S45"/>
  <sheetViews>
    <sheetView tabSelected="1" showWhiteSpace="0" topLeftCell="A18" zoomScaleNormal="100" workbookViewId="0">
      <selection activeCell="S45" sqref="S45"/>
    </sheetView>
  </sheetViews>
  <sheetFormatPr defaultColWidth="9.109375" defaultRowHeight="13.2" x14ac:dyDescent="0.25"/>
  <cols>
    <col min="1" max="1" width="39" style="3" customWidth="1"/>
    <col min="2" max="2" width="28" style="3" customWidth="1"/>
    <col min="3" max="8" width="9.109375" style="3"/>
    <col min="9" max="10" width="8.88671875" style="3" customWidth="1"/>
    <col min="11" max="16384" width="9.109375" style="3"/>
  </cols>
  <sheetData>
    <row r="1" spans="1:19" ht="15" x14ac:dyDescent="0.25">
      <c r="A1" s="13" t="s">
        <v>16</v>
      </c>
      <c r="B1" s="13"/>
      <c r="C1" s="13"/>
      <c r="D1" s="13"/>
      <c r="E1" s="13"/>
      <c r="F1" s="13"/>
      <c r="G1" s="13"/>
      <c r="H1" s="6"/>
      <c r="I1" s="6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5" x14ac:dyDescent="0.25">
      <c r="A2" s="7"/>
      <c r="B2" s="7"/>
      <c r="C2" s="8">
        <v>2009</v>
      </c>
      <c r="D2" s="8">
        <v>2010</v>
      </c>
      <c r="E2" s="8">
        <v>2011</v>
      </c>
      <c r="F2" s="8">
        <v>2012</v>
      </c>
      <c r="G2" s="8">
        <v>2013</v>
      </c>
      <c r="H2" s="8">
        <v>2014</v>
      </c>
      <c r="I2" s="8">
        <v>2015</v>
      </c>
      <c r="J2" s="8">
        <v>2016</v>
      </c>
      <c r="K2" s="8">
        <v>2017</v>
      </c>
      <c r="L2" s="8">
        <v>2018</v>
      </c>
      <c r="M2" s="8">
        <v>2019</v>
      </c>
      <c r="N2" s="8">
        <v>2020</v>
      </c>
      <c r="O2" s="8">
        <v>2021</v>
      </c>
      <c r="P2" s="8">
        <v>2022</v>
      </c>
      <c r="Q2" s="8">
        <v>2023</v>
      </c>
      <c r="R2" s="8">
        <v>2024</v>
      </c>
      <c r="S2" s="8">
        <v>2025</v>
      </c>
    </row>
    <row r="3" spans="1:19" x14ac:dyDescent="0.25">
      <c r="A3" s="10" t="s">
        <v>5</v>
      </c>
      <c r="B3" s="4"/>
    </row>
    <row r="4" spans="1:19" x14ac:dyDescent="0.25">
      <c r="A4" s="3" t="s">
        <v>21</v>
      </c>
      <c r="B4" s="3" t="s">
        <v>0</v>
      </c>
      <c r="C4" s="3">
        <v>12984</v>
      </c>
      <c r="D4" s="3">
        <v>14230</v>
      </c>
      <c r="E4" s="3">
        <v>13023</v>
      </c>
      <c r="F4" s="3">
        <v>16922</v>
      </c>
      <c r="G4" s="3">
        <v>15240</v>
      </c>
      <c r="H4" s="3">
        <v>11830</v>
      </c>
      <c r="I4" s="3">
        <v>13663</v>
      </c>
      <c r="J4" s="3">
        <v>13437</v>
      </c>
      <c r="K4" s="3">
        <v>9919</v>
      </c>
      <c r="L4" s="3">
        <v>11550</v>
      </c>
      <c r="M4" s="3">
        <v>14007</v>
      </c>
      <c r="N4" s="3">
        <v>5485</v>
      </c>
      <c r="O4" s="3">
        <v>8702</v>
      </c>
      <c r="P4" s="3">
        <v>10997</v>
      </c>
      <c r="Q4" s="3">
        <v>13063</v>
      </c>
      <c r="R4" s="3">
        <v>14704</v>
      </c>
      <c r="S4" s="3">
        <v>16694</v>
      </c>
    </row>
    <row r="5" spans="1:19" x14ac:dyDescent="0.25">
      <c r="A5" s="3" t="s">
        <v>22</v>
      </c>
      <c r="C5" s="3">
        <v>4185</v>
      </c>
      <c r="D5" s="3">
        <v>3552</v>
      </c>
      <c r="E5" s="3">
        <v>3489</v>
      </c>
      <c r="F5" s="3">
        <v>594</v>
      </c>
      <c r="G5" s="3">
        <v>399</v>
      </c>
      <c r="H5" s="3">
        <v>124</v>
      </c>
      <c r="I5" s="3">
        <v>120</v>
      </c>
      <c r="J5" s="3">
        <v>178</v>
      </c>
      <c r="K5" s="3">
        <v>301</v>
      </c>
      <c r="L5" s="3">
        <v>155</v>
      </c>
      <c r="M5" s="3">
        <v>143</v>
      </c>
      <c r="N5" s="3">
        <v>783</v>
      </c>
      <c r="O5" s="3">
        <v>262</v>
      </c>
      <c r="P5" s="3">
        <v>194</v>
      </c>
      <c r="Q5" s="3">
        <v>164</v>
      </c>
      <c r="R5" s="3">
        <v>75</v>
      </c>
      <c r="S5" s="3">
        <v>251</v>
      </c>
    </row>
    <row r="6" spans="1:19" x14ac:dyDescent="0.25">
      <c r="A6" s="3" t="s">
        <v>1</v>
      </c>
      <c r="B6" s="3" t="s">
        <v>2</v>
      </c>
      <c r="C6" s="3">
        <v>1987</v>
      </c>
      <c r="D6" s="3">
        <v>2076</v>
      </c>
      <c r="E6" s="3">
        <v>1865</v>
      </c>
      <c r="F6" s="3">
        <v>1668</v>
      </c>
      <c r="G6" s="3">
        <v>1715</v>
      </c>
      <c r="H6" s="3">
        <v>1656</v>
      </c>
      <c r="I6" s="3">
        <v>1612</v>
      </c>
      <c r="J6" s="3">
        <v>1506</v>
      </c>
      <c r="K6" s="3">
        <v>1495</v>
      </c>
      <c r="L6" s="3">
        <v>1372</v>
      </c>
      <c r="M6" s="3">
        <v>1152</v>
      </c>
      <c r="N6" s="3">
        <v>1209</v>
      </c>
      <c r="O6" s="3">
        <v>1302</v>
      </c>
      <c r="P6" s="3">
        <v>1556</v>
      </c>
      <c r="Q6" s="3">
        <v>1432</v>
      </c>
      <c r="R6" s="3">
        <v>1437</v>
      </c>
      <c r="S6" s="3">
        <v>1395</v>
      </c>
    </row>
    <row r="7" spans="1:19" x14ac:dyDescent="0.25">
      <c r="A7" s="3" t="s">
        <v>3</v>
      </c>
      <c r="C7" s="3">
        <v>228</v>
      </c>
      <c r="D7" s="3">
        <v>254</v>
      </c>
      <c r="E7" s="3">
        <v>340</v>
      </c>
      <c r="F7" s="3">
        <v>317</v>
      </c>
      <c r="G7" s="3">
        <v>132</v>
      </c>
      <c r="H7" s="3">
        <v>123</v>
      </c>
      <c r="I7" s="3">
        <v>134</v>
      </c>
      <c r="J7" s="3">
        <v>150</v>
      </c>
      <c r="K7" s="3">
        <v>220</v>
      </c>
      <c r="L7" s="3">
        <v>277</v>
      </c>
      <c r="M7" s="3">
        <v>155</v>
      </c>
      <c r="N7" s="3">
        <v>216</v>
      </c>
      <c r="O7" s="3">
        <v>238</v>
      </c>
      <c r="P7" s="3">
        <v>275</v>
      </c>
      <c r="Q7" s="3">
        <v>168</v>
      </c>
      <c r="R7" s="3">
        <v>2825</v>
      </c>
      <c r="S7" s="3">
        <v>130</v>
      </c>
    </row>
    <row r="8" spans="1:19" x14ac:dyDescent="0.25">
      <c r="A8" s="3" t="s">
        <v>4</v>
      </c>
      <c r="C8" s="3">
        <v>2962</v>
      </c>
      <c r="D8" s="3">
        <v>2787</v>
      </c>
      <c r="E8" s="3">
        <v>3067</v>
      </c>
      <c r="F8" s="3">
        <v>3122</v>
      </c>
      <c r="G8" s="3">
        <v>3971</v>
      </c>
      <c r="H8" s="3">
        <v>5187</v>
      </c>
      <c r="I8" s="3">
        <v>4408</v>
      </c>
      <c r="J8" s="3">
        <v>3424</v>
      </c>
      <c r="K8" s="3">
        <v>4084</v>
      </c>
      <c r="L8" s="3">
        <v>2684</v>
      </c>
      <c r="M8" s="3">
        <v>1214</v>
      </c>
      <c r="N8" s="3">
        <v>944</v>
      </c>
      <c r="O8" s="3">
        <v>978</v>
      </c>
      <c r="P8" s="3">
        <v>1271</v>
      </c>
      <c r="Q8" s="3">
        <v>1733</v>
      </c>
      <c r="R8" s="3">
        <v>140</v>
      </c>
      <c r="S8" s="3">
        <v>2037</v>
      </c>
    </row>
    <row r="9" spans="1:19" x14ac:dyDescent="0.25">
      <c r="A9" s="3" t="s">
        <v>15</v>
      </c>
      <c r="C9" s="3">
        <v>195</v>
      </c>
      <c r="D9" s="3">
        <v>776</v>
      </c>
      <c r="E9" s="3">
        <v>850</v>
      </c>
      <c r="F9" s="3">
        <v>928</v>
      </c>
      <c r="G9" s="3">
        <v>227</v>
      </c>
      <c r="H9" s="3">
        <v>217</v>
      </c>
      <c r="I9" s="3">
        <v>303</v>
      </c>
      <c r="J9" s="3">
        <v>234</v>
      </c>
      <c r="K9" s="3">
        <v>185</v>
      </c>
      <c r="L9" s="3">
        <v>110</v>
      </c>
      <c r="M9" s="3">
        <v>131</v>
      </c>
      <c r="N9" s="3">
        <v>60</v>
      </c>
      <c r="O9" s="3">
        <v>87</v>
      </c>
      <c r="P9" s="3">
        <v>72</v>
      </c>
      <c r="Q9" s="3">
        <v>513</v>
      </c>
      <c r="R9" s="3">
        <v>34</v>
      </c>
      <c r="S9" s="3">
        <v>76</v>
      </c>
    </row>
    <row r="10" spans="1:19" x14ac:dyDescent="0.25">
      <c r="A10" s="5" t="s">
        <v>6</v>
      </c>
      <c r="C10" s="3">
        <v>22541</v>
      </c>
      <c r="D10" s="3">
        <v>23675</v>
      </c>
      <c r="E10" s="3">
        <v>22634</v>
      </c>
      <c r="F10" s="3">
        <v>23551</v>
      </c>
      <c r="G10" s="3">
        <v>21684</v>
      </c>
      <c r="H10" s="3">
        <f>SUM(H4:H9)</f>
        <v>19137</v>
      </c>
      <c r="I10" s="3">
        <f>SUM(I4:I9)</f>
        <v>20240</v>
      </c>
      <c r="J10" s="3">
        <v>18929</v>
      </c>
      <c r="K10" s="3">
        <f>SUM(K4:K9)</f>
        <v>16204</v>
      </c>
      <c r="L10" s="3">
        <f>SUM(L4:L9)</f>
        <v>16148</v>
      </c>
      <c r="M10" s="3">
        <v>16802</v>
      </c>
      <c r="N10" s="3">
        <f>SUM(N4:N9)</f>
        <v>8697</v>
      </c>
      <c r="O10" s="3">
        <v>11569</v>
      </c>
      <c r="P10" s="3">
        <v>14365</v>
      </c>
      <c r="Q10" s="3">
        <f>SUM(Q4:Q9)</f>
        <v>17073</v>
      </c>
      <c r="R10" s="3">
        <v>19215</v>
      </c>
      <c r="S10" s="3">
        <v>20583</v>
      </c>
    </row>
    <row r="12" spans="1:19" x14ac:dyDescent="0.25">
      <c r="A12" s="11" t="s">
        <v>7</v>
      </c>
    </row>
    <row r="13" spans="1:19" x14ac:dyDescent="0.25">
      <c r="A13" s="3" t="s">
        <v>8</v>
      </c>
      <c r="C13" s="5" t="s">
        <v>14</v>
      </c>
      <c r="D13" s="5" t="s">
        <v>14</v>
      </c>
      <c r="E13" s="5" t="s">
        <v>14</v>
      </c>
      <c r="F13" s="5" t="s">
        <v>14</v>
      </c>
      <c r="G13" s="3">
        <v>346</v>
      </c>
      <c r="H13" s="3">
        <v>864</v>
      </c>
      <c r="I13" s="3">
        <v>710</v>
      </c>
      <c r="J13" s="3">
        <v>503</v>
      </c>
      <c r="K13" s="3">
        <v>458</v>
      </c>
      <c r="L13" s="3">
        <v>92</v>
      </c>
      <c r="M13" s="3">
        <v>71</v>
      </c>
      <c r="N13" s="3">
        <v>66</v>
      </c>
      <c r="O13" s="3">
        <v>56</v>
      </c>
      <c r="P13" s="3">
        <v>222</v>
      </c>
      <c r="Q13" s="3">
        <v>120</v>
      </c>
      <c r="R13" s="3">
        <v>358</v>
      </c>
      <c r="S13" s="3">
        <v>328</v>
      </c>
    </row>
    <row r="14" spans="1:19" x14ac:dyDescent="0.25">
      <c r="A14" s="3" t="s">
        <v>9</v>
      </c>
      <c r="C14" s="5" t="s">
        <v>14</v>
      </c>
      <c r="D14" s="5" t="s">
        <v>14</v>
      </c>
      <c r="E14" s="5" t="s">
        <v>14</v>
      </c>
      <c r="F14" s="5" t="s">
        <v>14</v>
      </c>
      <c r="G14" s="3">
        <v>673</v>
      </c>
      <c r="H14" s="3">
        <v>804</v>
      </c>
      <c r="I14" s="3">
        <v>875</v>
      </c>
      <c r="J14" s="3">
        <v>846</v>
      </c>
      <c r="K14" s="3">
        <v>835</v>
      </c>
      <c r="L14" s="3">
        <v>892</v>
      </c>
      <c r="M14" s="3">
        <v>823</v>
      </c>
      <c r="N14" s="3">
        <v>928</v>
      </c>
      <c r="O14" s="3">
        <v>576</v>
      </c>
      <c r="P14" s="3">
        <v>609</v>
      </c>
      <c r="Q14" s="3">
        <v>1087</v>
      </c>
      <c r="R14" s="3">
        <v>883</v>
      </c>
      <c r="S14" s="3">
        <v>814</v>
      </c>
    </row>
    <row r="15" spans="1:19" x14ac:dyDescent="0.25">
      <c r="A15" s="3" t="s">
        <v>10</v>
      </c>
      <c r="C15" s="5" t="s">
        <v>14</v>
      </c>
      <c r="D15" s="5" t="s">
        <v>14</v>
      </c>
      <c r="E15" s="5" t="s">
        <v>14</v>
      </c>
      <c r="F15" s="5" t="s">
        <v>14</v>
      </c>
      <c r="G15" s="3">
        <v>9</v>
      </c>
      <c r="H15" s="3">
        <v>1</v>
      </c>
      <c r="I15" s="3">
        <v>2</v>
      </c>
      <c r="J15" s="3">
        <v>7</v>
      </c>
      <c r="K15" s="3">
        <v>14</v>
      </c>
      <c r="L15" s="3">
        <v>116</v>
      </c>
      <c r="M15" s="3">
        <v>76</v>
      </c>
      <c r="N15" s="3">
        <v>90</v>
      </c>
      <c r="O15" s="3">
        <v>611</v>
      </c>
      <c r="P15" s="3">
        <v>436</v>
      </c>
      <c r="Q15" s="3">
        <v>228</v>
      </c>
      <c r="R15" s="3">
        <v>0</v>
      </c>
      <c r="S15" s="3">
        <v>3</v>
      </c>
    </row>
    <row r="16" spans="1:19" x14ac:dyDescent="0.25">
      <c r="A16" s="11" t="s">
        <v>11</v>
      </c>
      <c r="C16" s="5" t="s">
        <v>14</v>
      </c>
      <c r="D16" s="5" t="s">
        <v>14</v>
      </c>
      <c r="E16" s="5" t="s">
        <v>14</v>
      </c>
      <c r="F16" s="5" t="s">
        <v>14</v>
      </c>
      <c r="G16" s="3">
        <f>SUM(G13:G15)</f>
        <v>1028</v>
      </c>
      <c r="H16" s="3">
        <f>SUM(H13:H15)</f>
        <v>1669</v>
      </c>
      <c r="I16" s="3">
        <f>SUM(I13:I15)</f>
        <v>1587</v>
      </c>
      <c r="J16" s="3">
        <v>1356</v>
      </c>
      <c r="K16" s="3">
        <f>SUM(K13:K15)</f>
        <v>1307</v>
      </c>
      <c r="L16" s="3">
        <f>SUM(L13:L15)</f>
        <v>1100</v>
      </c>
      <c r="M16" s="3">
        <f>SUM(M13:M15)</f>
        <v>970</v>
      </c>
      <c r="N16" s="3">
        <f>SUM(N13:N15)</f>
        <v>1084</v>
      </c>
      <c r="O16" s="3">
        <v>1243</v>
      </c>
      <c r="P16" s="3">
        <v>1267</v>
      </c>
      <c r="Q16" s="3">
        <f>SUM(Q13:Q15)</f>
        <v>1435</v>
      </c>
      <c r="R16" s="3">
        <v>1241</v>
      </c>
      <c r="S16" s="3">
        <v>1145</v>
      </c>
    </row>
    <row r="17" spans="1:19" x14ac:dyDescent="0.25">
      <c r="A17" s="5"/>
      <c r="C17" s="5" t="s">
        <v>14</v>
      </c>
      <c r="D17" s="5" t="s">
        <v>14</v>
      </c>
      <c r="E17" s="5" t="s">
        <v>14</v>
      </c>
      <c r="F17" s="5" t="s">
        <v>14</v>
      </c>
    </row>
    <row r="18" spans="1:19" x14ac:dyDescent="0.25">
      <c r="A18" s="3" t="s">
        <v>12</v>
      </c>
      <c r="C18" s="5" t="s">
        <v>14</v>
      </c>
      <c r="D18" s="5" t="s">
        <v>14</v>
      </c>
      <c r="E18" s="5" t="s">
        <v>14</v>
      </c>
      <c r="F18" s="5" t="s">
        <v>14</v>
      </c>
      <c r="G18" s="3">
        <v>22712</v>
      </c>
      <c r="H18" s="3">
        <v>20806</v>
      </c>
      <c r="I18" s="3">
        <v>21877</v>
      </c>
      <c r="J18" s="3">
        <v>20285</v>
      </c>
      <c r="K18" s="3">
        <v>17511</v>
      </c>
      <c r="L18" s="3">
        <v>17248</v>
      </c>
      <c r="M18" s="3">
        <v>17772</v>
      </c>
      <c r="N18" s="3">
        <v>9762</v>
      </c>
      <c r="O18" s="3">
        <v>12812</v>
      </c>
      <c r="P18" s="3">
        <v>15632</v>
      </c>
      <c r="Q18" s="3">
        <v>18512</v>
      </c>
      <c r="R18" s="3">
        <f>SUM(R13:R16)</f>
        <v>2482</v>
      </c>
      <c r="S18" s="3">
        <v>21728</v>
      </c>
    </row>
    <row r="19" spans="1:19" x14ac:dyDescent="0.25">
      <c r="A19" s="3" t="s">
        <v>13</v>
      </c>
      <c r="C19" s="5" t="s">
        <v>14</v>
      </c>
      <c r="D19" s="5" t="s">
        <v>14</v>
      </c>
      <c r="E19" s="5" t="s">
        <v>14</v>
      </c>
      <c r="F19" s="5" t="s">
        <v>14</v>
      </c>
      <c r="G19" s="3">
        <v>252</v>
      </c>
      <c r="H19" s="3">
        <v>57</v>
      </c>
      <c r="I19" s="3">
        <v>60</v>
      </c>
      <c r="J19" s="3">
        <v>55</v>
      </c>
      <c r="K19" s="3">
        <v>48</v>
      </c>
      <c r="L19" s="3">
        <v>47</v>
      </c>
      <c r="M19" s="3">
        <v>49</v>
      </c>
      <c r="N19" s="3">
        <v>27</v>
      </c>
      <c r="O19" s="3">
        <v>35</v>
      </c>
      <c r="P19" s="3">
        <v>43</v>
      </c>
      <c r="Q19" s="3">
        <v>51</v>
      </c>
      <c r="S19" s="3">
        <v>60</v>
      </c>
    </row>
    <row r="20" spans="1:19" x14ac:dyDescent="0.25">
      <c r="A20" s="14" t="s">
        <v>17</v>
      </c>
      <c r="B20" s="14"/>
      <c r="C20" s="14"/>
      <c r="D20" s="14"/>
      <c r="E20" s="14"/>
      <c r="F20" s="14"/>
      <c r="G20" s="14"/>
      <c r="H20" s="1"/>
      <c r="I20" s="1"/>
      <c r="J20" s="1"/>
      <c r="K20" s="2"/>
      <c r="L20" s="2"/>
      <c r="M20" s="2"/>
      <c r="N20" s="2"/>
      <c r="O20" s="2"/>
      <c r="P20" s="2"/>
      <c r="Q20" s="2"/>
      <c r="R20" s="2"/>
      <c r="S20" s="2"/>
    </row>
    <row r="23" spans="1:19" ht="15" x14ac:dyDescent="0.25">
      <c r="A23" s="13" t="s">
        <v>18</v>
      </c>
      <c r="B23" s="13"/>
      <c r="C23" s="13"/>
      <c r="D23" s="13"/>
      <c r="E23" s="13"/>
      <c r="F23" s="13"/>
      <c r="G23" s="13"/>
      <c r="H23" s="6"/>
      <c r="I23" s="6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s="8" customFormat="1" ht="15.6" x14ac:dyDescent="0.3">
      <c r="A24" s="9"/>
      <c r="B24" s="9"/>
      <c r="C24" s="8">
        <v>2009</v>
      </c>
      <c r="D24" s="8">
        <v>2010</v>
      </c>
      <c r="E24" s="8">
        <v>2011</v>
      </c>
      <c r="F24" s="8">
        <v>2012</v>
      </c>
      <c r="G24" s="8">
        <v>2013</v>
      </c>
      <c r="H24" s="8">
        <v>2014</v>
      </c>
      <c r="I24" s="8">
        <v>2015</v>
      </c>
      <c r="J24" s="8">
        <v>2016</v>
      </c>
      <c r="K24" s="8">
        <v>2017</v>
      </c>
      <c r="L24" s="8">
        <v>2018</v>
      </c>
      <c r="M24" s="8">
        <v>2019</v>
      </c>
      <c r="N24" s="8">
        <v>2020</v>
      </c>
      <c r="O24" s="8">
        <v>2021</v>
      </c>
      <c r="P24" s="8">
        <v>2022</v>
      </c>
      <c r="Q24" s="8">
        <v>2023</v>
      </c>
      <c r="R24" s="8">
        <v>2024</v>
      </c>
      <c r="S24" s="8">
        <v>2025</v>
      </c>
    </row>
    <row r="25" spans="1:19" x14ac:dyDescent="0.25">
      <c r="A25" s="10" t="s">
        <v>28</v>
      </c>
      <c r="B25" s="4"/>
    </row>
    <row r="26" spans="1:19" x14ac:dyDescent="0.25">
      <c r="A26" s="3" t="s">
        <v>21</v>
      </c>
      <c r="B26" s="3" t="s">
        <v>0</v>
      </c>
      <c r="G26" s="3">
        <v>15329</v>
      </c>
      <c r="H26" s="3">
        <v>11851</v>
      </c>
      <c r="I26" s="3">
        <v>13678</v>
      </c>
      <c r="J26" s="3">
        <v>13439</v>
      </c>
      <c r="K26" s="3">
        <v>9914</v>
      </c>
      <c r="L26" s="3">
        <v>11543</v>
      </c>
      <c r="M26" s="3">
        <v>14010</v>
      </c>
      <c r="N26" s="3">
        <v>5495</v>
      </c>
      <c r="O26" s="3">
        <v>8692</v>
      </c>
      <c r="P26" s="3">
        <v>11005</v>
      </c>
      <c r="Q26" s="3">
        <v>13073</v>
      </c>
      <c r="R26" s="3">
        <v>14721</v>
      </c>
      <c r="S26" s="3">
        <v>16710</v>
      </c>
    </row>
    <row r="27" spans="1:19" x14ac:dyDescent="0.25">
      <c r="A27" s="3" t="s">
        <v>22</v>
      </c>
      <c r="G27" s="3">
        <v>368</v>
      </c>
      <c r="H27" s="3">
        <v>125</v>
      </c>
      <c r="I27" s="3">
        <v>121</v>
      </c>
      <c r="J27" s="3">
        <v>164</v>
      </c>
      <c r="K27" s="3">
        <v>303</v>
      </c>
      <c r="L27" s="3">
        <v>154</v>
      </c>
      <c r="M27" s="3">
        <v>140</v>
      </c>
      <c r="N27" s="3">
        <v>741</v>
      </c>
      <c r="O27" s="3">
        <v>280</v>
      </c>
      <c r="P27" s="3">
        <v>194</v>
      </c>
      <c r="Q27" s="3">
        <v>155</v>
      </c>
      <c r="R27" s="3">
        <v>72</v>
      </c>
      <c r="S27" s="3">
        <v>246</v>
      </c>
    </row>
    <row r="28" spans="1:19" x14ac:dyDescent="0.25">
      <c r="A28" s="3" t="s">
        <v>1</v>
      </c>
      <c r="B28" s="3" t="s">
        <v>2</v>
      </c>
      <c r="G28" s="3">
        <v>1702</v>
      </c>
      <c r="H28" s="3">
        <v>1671</v>
      </c>
      <c r="I28" s="3">
        <v>1614</v>
      </c>
      <c r="J28" s="3">
        <v>1512</v>
      </c>
      <c r="K28" s="3">
        <v>1495</v>
      </c>
      <c r="L28" s="3">
        <v>1377</v>
      </c>
      <c r="M28" s="3">
        <v>1150</v>
      </c>
      <c r="N28" s="3">
        <v>1209</v>
      </c>
      <c r="O28" s="3">
        <v>1302</v>
      </c>
      <c r="P28" s="3">
        <v>1554</v>
      </c>
      <c r="Q28" s="3">
        <v>1445</v>
      </c>
      <c r="R28" s="3">
        <v>1441</v>
      </c>
      <c r="S28" s="3">
        <v>1392</v>
      </c>
    </row>
    <row r="29" spans="1:19" x14ac:dyDescent="0.25">
      <c r="A29" s="3" t="s">
        <v>23</v>
      </c>
      <c r="G29" s="3">
        <v>3966</v>
      </c>
      <c r="H29" s="3">
        <v>5194</v>
      </c>
      <c r="I29" s="3">
        <v>4410</v>
      </c>
      <c r="J29" s="3">
        <v>3429</v>
      </c>
      <c r="K29" s="3">
        <v>4077</v>
      </c>
      <c r="L29" s="3">
        <v>2683</v>
      </c>
      <c r="M29" s="3">
        <v>1208</v>
      </c>
      <c r="N29" s="3">
        <v>944</v>
      </c>
      <c r="O29" s="3">
        <v>980</v>
      </c>
      <c r="P29" s="3">
        <v>1267</v>
      </c>
      <c r="Q29" s="3">
        <v>1728</v>
      </c>
      <c r="R29" s="3">
        <v>2821</v>
      </c>
      <c r="S29" s="3">
        <v>2038</v>
      </c>
    </row>
    <row r="30" spans="1:19" x14ac:dyDescent="0.25">
      <c r="A30" s="3" t="s">
        <v>3</v>
      </c>
      <c r="G30" s="3">
        <v>128</v>
      </c>
      <c r="H30" s="3">
        <v>124</v>
      </c>
      <c r="I30" s="3">
        <v>134</v>
      </c>
      <c r="J30" s="3">
        <v>146</v>
      </c>
      <c r="K30" s="3">
        <v>222</v>
      </c>
      <c r="L30" s="3">
        <v>274</v>
      </c>
      <c r="M30" s="3">
        <v>155</v>
      </c>
      <c r="N30" s="3">
        <v>216</v>
      </c>
      <c r="O30" s="3">
        <v>237</v>
      </c>
      <c r="P30" s="3">
        <v>274</v>
      </c>
      <c r="Q30" s="3">
        <v>168</v>
      </c>
      <c r="R30" s="3">
        <v>142</v>
      </c>
      <c r="S30" s="3">
        <v>131</v>
      </c>
    </row>
    <row r="31" spans="1:19" x14ac:dyDescent="0.25">
      <c r="A31" s="3" t="s">
        <v>24</v>
      </c>
      <c r="G31" s="3">
        <v>202</v>
      </c>
      <c r="H31" s="3">
        <v>193</v>
      </c>
      <c r="I31" s="3">
        <v>286</v>
      </c>
      <c r="J31" s="3">
        <v>249</v>
      </c>
      <c r="K31" s="3">
        <v>183</v>
      </c>
      <c r="L31" s="3">
        <v>105</v>
      </c>
      <c r="M31" s="3">
        <v>133</v>
      </c>
      <c r="N31" s="3">
        <v>60</v>
      </c>
      <c r="O31" s="3">
        <v>82</v>
      </c>
      <c r="P31" s="3">
        <v>66</v>
      </c>
      <c r="Q31" s="3">
        <v>510</v>
      </c>
      <c r="R31" s="3">
        <v>35</v>
      </c>
      <c r="S31" s="3">
        <v>77</v>
      </c>
    </row>
    <row r="32" spans="1:19" x14ac:dyDescent="0.25">
      <c r="A32" s="5" t="s">
        <v>27</v>
      </c>
      <c r="G32" s="3">
        <v>21695</v>
      </c>
      <c r="H32" s="3">
        <v>19158</v>
      </c>
      <c r="I32" s="3">
        <v>20243</v>
      </c>
      <c r="J32" s="3">
        <v>18939</v>
      </c>
      <c r="K32" s="3">
        <f>SUM(K26:K31)</f>
        <v>16194</v>
      </c>
      <c r="L32" s="3">
        <f>SUM(L26:L31)</f>
        <v>16136</v>
      </c>
      <c r="M32" s="3">
        <f>SUM(M26:M31)</f>
        <v>16796</v>
      </c>
      <c r="N32" s="3">
        <f>SUM(N26:N31)</f>
        <v>8665</v>
      </c>
      <c r="O32" s="3">
        <v>11573</v>
      </c>
      <c r="P32" s="3">
        <v>14360</v>
      </c>
      <c r="Q32" s="3">
        <f>SUM(Q26:Q31)</f>
        <v>17079</v>
      </c>
      <c r="R32" s="3">
        <v>19232</v>
      </c>
      <c r="S32" s="3">
        <v>19337</v>
      </c>
    </row>
    <row r="34" spans="1:19" x14ac:dyDescent="0.25">
      <c r="A34" s="11" t="s">
        <v>25</v>
      </c>
      <c r="C34" s="3" t="s">
        <v>19</v>
      </c>
      <c r="D34" s="3" t="s">
        <v>20</v>
      </c>
      <c r="R34" s="3">
        <f>SUM(R26:R33)</f>
        <v>38464</v>
      </c>
    </row>
    <row r="35" spans="1:19" x14ac:dyDescent="0.25">
      <c r="A35" s="3" t="s">
        <v>8</v>
      </c>
      <c r="C35" s="5"/>
      <c r="D35" s="5"/>
      <c r="E35" s="5"/>
      <c r="F35" s="5"/>
      <c r="G35" s="3">
        <v>351</v>
      </c>
      <c r="H35" s="3">
        <v>851</v>
      </c>
      <c r="I35" s="3">
        <v>717</v>
      </c>
      <c r="J35" s="3">
        <v>498</v>
      </c>
      <c r="K35" s="3">
        <v>459</v>
      </c>
      <c r="L35" s="3">
        <v>93</v>
      </c>
      <c r="M35" s="3">
        <v>73</v>
      </c>
      <c r="N35" s="3">
        <v>64</v>
      </c>
      <c r="O35" s="3">
        <v>58</v>
      </c>
      <c r="P35" s="3">
        <v>224</v>
      </c>
      <c r="Q35" s="3">
        <v>115</v>
      </c>
      <c r="R35" s="3">
        <v>383</v>
      </c>
      <c r="S35" s="3">
        <v>339</v>
      </c>
    </row>
    <row r="36" spans="1:19" x14ac:dyDescent="0.25">
      <c r="A36" s="3" t="s">
        <v>9</v>
      </c>
      <c r="C36" s="5"/>
      <c r="D36" s="5"/>
      <c r="E36" s="5"/>
      <c r="F36" s="5"/>
      <c r="G36" s="3">
        <v>714</v>
      </c>
      <c r="H36" s="3">
        <v>892</v>
      </c>
      <c r="I36" s="3">
        <v>909</v>
      </c>
      <c r="J36" s="3">
        <v>860</v>
      </c>
      <c r="K36" s="3">
        <v>839</v>
      </c>
      <c r="L36" s="3">
        <v>866</v>
      </c>
      <c r="M36" s="3">
        <v>812</v>
      </c>
      <c r="N36" s="3">
        <v>884</v>
      </c>
      <c r="O36" s="3">
        <v>571</v>
      </c>
      <c r="P36" s="3">
        <v>591</v>
      </c>
      <c r="Q36" s="3">
        <v>1079</v>
      </c>
      <c r="R36" s="3">
        <v>857</v>
      </c>
      <c r="S36" s="3">
        <v>819</v>
      </c>
    </row>
    <row r="37" spans="1:19" x14ac:dyDescent="0.25">
      <c r="A37" s="3" t="s">
        <v>10</v>
      </c>
      <c r="C37" s="5"/>
      <c r="D37" s="5"/>
      <c r="E37" s="5"/>
      <c r="F37" s="5"/>
      <c r="G37" s="3">
        <v>9</v>
      </c>
      <c r="H37" s="3">
        <v>1</v>
      </c>
      <c r="I37" s="3">
        <v>2</v>
      </c>
      <c r="J37" s="3">
        <v>7</v>
      </c>
      <c r="K37" s="3">
        <v>11</v>
      </c>
      <c r="L37" s="3">
        <v>116</v>
      </c>
      <c r="M37" s="3">
        <v>74</v>
      </c>
      <c r="N37" s="3">
        <v>96</v>
      </c>
      <c r="O37" s="3">
        <v>586</v>
      </c>
      <c r="P37" s="3">
        <v>421</v>
      </c>
      <c r="Q37" s="3">
        <v>228</v>
      </c>
      <c r="R37" s="3">
        <v>0</v>
      </c>
      <c r="S37" s="3">
        <v>3</v>
      </c>
    </row>
    <row r="38" spans="1:19" x14ac:dyDescent="0.25">
      <c r="A38" s="11" t="s">
        <v>26</v>
      </c>
      <c r="C38" s="5"/>
      <c r="D38" s="5"/>
      <c r="E38" s="5"/>
      <c r="F38" s="5"/>
      <c r="G38" s="3">
        <v>1074</v>
      </c>
      <c r="H38" s="3">
        <v>1744</v>
      </c>
      <c r="I38" s="3">
        <v>1623</v>
      </c>
      <c r="J38" s="3">
        <v>1365</v>
      </c>
      <c r="K38" s="3">
        <f>SUM(K35:K37)</f>
        <v>1309</v>
      </c>
      <c r="L38" s="3">
        <f>SUM(L35:L37)</f>
        <v>1075</v>
      </c>
      <c r="M38" s="3">
        <f>SUM(M35:M37)</f>
        <v>959</v>
      </c>
      <c r="N38" s="3">
        <f>SUM(N35:N37)</f>
        <v>1044</v>
      </c>
      <c r="O38" s="3">
        <v>1215</v>
      </c>
      <c r="P38" s="3">
        <v>1236</v>
      </c>
      <c r="Q38" s="3">
        <f>SUM(Q35:Q37)</f>
        <v>1422</v>
      </c>
      <c r="R38" s="3">
        <v>1240</v>
      </c>
      <c r="S38" s="3">
        <v>1161</v>
      </c>
    </row>
    <row r="39" spans="1:19" x14ac:dyDescent="0.25">
      <c r="A39" s="5"/>
      <c r="C39" s="5"/>
      <c r="D39" s="5"/>
      <c r="E39" s="5"/>
      <c r="F39" s="5"/>
    </row>
    <row r="40" spans="1:19" x14ac:dyDescent="0.25">
      <c r="A40" s="3" t="s">
        <v>29</v>
      </c>
      <c r="C40" s="5"/>
      <c r="D40" s="5"/>
      <c r="E40" s="5"/>
      <c r="F40" s="5"/>
      <c r="G40" s="3">
        <v>22769</v>
      </c>
      <c r="H40" s="3">
        <v>20902</v>
      </c>
      <c r="I40" s="3">
        <v>21866</v>
      </c>
      <c r="J40" s="3">
        <v>20304</v>
      </c>
      <c r="K40" s="3">
        <v>17503</v>
      </c>
      <c r="L40" s="3">
        <v>17211</v>
      </c>
      <c r="M40" s="3">
        <v>17755</v>
      </c>
      <c r="N40" s="3">
        <f>N38+N32</f>
        <v>9709</v>
      </c>
      <c r="O40" s="3">
        <v>12788</v>
      </c>
      <c r="P40" s="3">
        <v>15596</v>
      </c>
      <c r="Q40" s="3">
        <v>18501</v>
      </c>
      <c r="R40" s="3">
        <v>20472</v>
      </c>
      <c r="S40" s="3">
        <v>20498</v>
      </c>
    </row>
    <row r="41" spans="1:19" x14ac:dyDescent="0.25">
      <c r="A41" s="3" t="s">
        <v>13</v>
      </c>
      <c r="C41" s="5"/>
      <c r="D41" s="5"/>
      <c r="E41" s="5"/>
      <c r="F41" s="5"/>
      <c r="G41" s="3">
        <v>253</v>
      </c>
      <c r="H41" s="3">
        <v>57</v>
      </c>
      <c r="I41" s="3">
        <v>40</v>
      </c>
      <c r="J41" s="3">
        <v>55</v>
      </c>
      <c r="K41" s="3">
        <v>44</v>
      </c>
      <c r="L41" s="3">
        <v>47</v>
      </c>
      <c r="M41" s="3">
        <v>49</v>
      </c>
      <c r="N41" s="3">
        <v>27</v>
      </c>
      <c r="O41" s="3">
        <v>35</v>
      </c>
      <c r="P41" s="3">
        <v>43</v>
      </c>
      <c r="Q41" s="3">
        <v>51</v>
      </c>
      <c r="R41" s="3">
        <v>56</v>
      </c>
      <c r="S41" s="3">
        <v>56</v>
      </c>
    </row>
    <row r="42" spans="1:19" x14ac:dyDescent="0.25">
      <c r="C42" s="5"/>
      <c r="D42" s="5"/>
      <c r="E42" s="5"/>
      <c r="F42" s="5"/>
    </row>
    <row r="43" spans="1:19" s="8" customFormat="1" ht="52.8" x14ac:dyDescent="0.25">
      <c r="B43" s="12" t="s">
        <v>30</v>
      </c>
      <c r="C43" s="11"/>
      <c r="D43" s="11"/>
      <c r="E43" s="11"/>
      <c r="F43" s="11"/>
      <c r="H43" s="8">
        <v>41708</v>
      </c>
      <c r="I43" s="8">
        <v>43693</v>
      </c>
      <c r="J43" s="8">
        <v>40589</v>
      </c>
      <c r="K43" s="8">
        <v>35016</v>
      </c>
      <c r="L43" s="8">
        <v>34459</v>
      </c>
      <c r="M43" s="8">
        <v>35527</v>
      </c>
      <c r="N43" s="8">
        <v>19471</v>
      </c>
      <c r="O43" s="8">
        <v>25600</v>
      </c>
      <c r="P43" s="8">
        <v>31228</v>
      </c>
      <c r="Q43" s="8">
        <v>37013</v>
      </c>
      <c r="R43" s="8">
        <v>40928</v>
      </c>
      <c r="S43" s="8">
        <v>42226</v>
      </c>
    </row>
    <row r="44" spans="1:19" x14ac:dyDescent="0.25">
      <c r="C44" s="5"/>
      <c r="D44" s="5"/>
      <c r="E44" s="5"/>
      <c r="F44" s="5"/>
    </row>
    <row r="45" spans="1:19" x14ac:dyDescent="0.25">
      <c r="A45" s="14" t="s">
        <v>17</v>
      </c>
      <c r="B45" s="14"/>
      <c r="C45" s="14"/>
      <c r="D45" s="14"/>
      <c r="E45" s="14"/>
      <c r="F45" s="14"/>
      <c r="G45" s="14"/>
      <c r="H45" s="1"/>
      <c r="I45" s="1"/>
      <c r="J45" s="1"/>
      <c r="K45" s="2"/>
      <c r="L45" s="2"/>
      <c r="M45" s="2"/>
      <c r="N45" s="2"/>
      <c r="O45" s="2"/>
      <c r="P45" s="2"/>
      <c r="Q45" s="2"/>
      <c r="R45" s="2"/>
      <c r="S45" s="2"/>
    </row>
  </sheetData>
  <mergeCells count="4">
    <mergeCell ref="A1:G1"/>
    <mergeCell ref="A20:G20"/>
    <mergeCell ref="A23:G23"/>
    <mergeCell ref="A45:G45"/>
  </mergeCells>
  <phoneticPr fontId="0" type="noConversion"/>
  <pageMargins left="0.75" right="0.75" top="1" bottom="1" header="0.5" footer="0.5"/>
  <pageSetup paperSize="9" orientation="landscape" r:id="rId1"/>
  <headerFooter alignWithMargins="0">
    <oddFooter>&amp;C© Central Bureau of Statistics Curaçao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ef7093f-bfe6-44dd-ba44-dc20b90e46c8" xsi:nil="true"/>
    <lcf76f155ced4ddcb4097134ff3c332f xmlns="3231c9cf-fc03-4f1a-9fb4-9b254fce87fc">
      <Terms xmlns="http://schemas.microsoft.com/office/infopath/2007/PartnerControls"/>
    </lcf76f155ced4ddcb4097134ff3c332f>
    <_dlc_DocId xmlns="cef7093f-bfe6-44dd-ba44-dc20b90e46c8">V2ER6RQHXC42-664750805-305806</_dlc_DocId>
    <_dlc_DocIdUrl xmlns="cef7093f-bfe6-44dd-ba44-dc20b90e46c8">
      <Url>https://curgov.sharepoint.com/sites/bpd-cbs/_layouts/15/DocIdRedir.aspx?ID=V2ER6RQHXC42-664750805-305806</Url>
      <Description>V2ER6RQHXC42-664750805-305806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F7BED980A03048A122629960B7FCC1" ma:contentTypeVersion="13" ma:contentTypeDescription="Create a new document." ma:contentTypeScope="" ma:versionID="60f79e8973cdfa36a5523ba741348bdb">
  <xsd:schema xmlns:xsd="http://www.w3.org/2001/XMLSchema" xmlns:xs="http://www.w3.org/2001/XMLSchema" xmlns:p="http://schemas.microsoft.com/office/2006/metadata/properties" xmlns:ns2="cef7093f-bfe6-44dd-ba44-dc20b90e46c8" xmlns:ns3="3231c9cf-fc03-4f1a-9fb4-9b254fce87fc" targetNamespace="http://schemas.microsoft.com/office/2006/metadata/properties" ma:root="true" ma:fieldsID="d56df80494c1192070771859f18fbf83" ns2:_="" ns3:_="">
    <xsd:import namespace="cef7093f-bfe6-44dd-ba44-dc20b90e46c8"/>
    <xsd:import namespace="3231c9cf-fc03-4f1a-9fb4-9b254fce87f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BillingMetadata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f7093f-bfe6-44dd-ba44-dc20b90e46c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a712054b-183c-44f9-b239-197ce361fb38}" ma:internalName="TaxCatchAll" ma:showField="CatchAllData" ma:web="cef7093f-bfe6-44dd-ba44-dc20b90e46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31c9cf-fc03-4f1a-9fb4-9b254fce87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40d06a51-b3f2-4153-ba54-074e04f603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1732E6E7-265B-4E36-8623-B8A5FC540F0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73a895f-5412-4ad3-ad84-0b24e93d2159"/>
    <ds:schemaRef ds:uri="07eec732-5236-431e-b44f-235fbe94e3e6"/>
  </ds:schemaRefs>
</ds:datastoreItem>
</file>

<file path=customXml/itemProps2.xml><?xml version="1.0" encoding="utf-8"?>
<ds:datastoreItem xmlns:ds="http://schemas.openxmlformats.org/officeDocument/2006/customXml" ds:itemID="{38FB94E2-C093-4085-9BA1-D64C0DDD4D85}"/>
</file>

<file path=customXml/itemProps3.xml><?xml version="1.0" encoding="utf-8"?>
<ds:datastoreItem xmlns:ds="http://schemas.openxmlformats.org/officeDocument/2006/customXml" ds:itemID="{453CC672-A5FE-4FC7-BB2E-B64F3B1A7CA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019F325-EA4D-4F10-AF32-0845CA1EF2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HMartina</dc:creator>
  <cp:lastModifiedBy>Marlon Manuela</cp:lastModifiedBy>
  <cp:lastPrinted>2018-05-23T20:33:55Z</cp:lastPrinted>
  <dcterms:created xsi:type="dcterms:W3CDTF">2015-03-26T12:55:00Z</dcterms:created>
  <dcterms:modified xsi:type="dcterms:W3CDTF">2026-04-22T18:45:01Z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2026-04-22T13:45:17Z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84fc8399-62d9-4dcc-b765-4c081db46303</vt:lpwstr>
  </property>
  <property fmtid="{D5CDD505-2E9C-101B-9397-08002B2CF9AE}" pid="7" name="MSIP_Label_defa4170-0d19-0005-0004-bc88714345d2_ActionId">
    <vt:lpwstr>346d97ba-bd66-47f3-a209-2de55e56f9ed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0x010100FDF7BED980A03048A122629960B7FCC1</vt:lpwstr>
  </property>
  <property fmtid="{D5CDD505-2E9C-101B-9397-08002B2CF9AE}" pid="11" name="_dlc_DocIdItemGuid">
    <vt:lpwstr>4182adda-bb64-46ca-9ca4-e7807699b08f</vt:lpwstr>
  </property>
  <property fmtid="{D5CDD505-2E9C-101B-9397-08002B2CF9AE}" pid="12" name="MediaServiceImageTags">
    <vt:lpwstr/>
  </property>
</Properties>
</file>