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https://cboscuracao.sharepoint.com/sites/Afdelingen/Shared Documents/Publicatie&amp;Inlichtingen/Informatie/Economy &amp; Finance/Data/Website tabellen/"/>
    </mc:Choice>
  </mc:AlternateContent>
  <xr:revisionPtr revIDLastSave="0" documentId="8_{2A599EDE-A8BF-4D96-901A-066B434D082B}" xr6:coauthVersionLast="47" xr6:coauthVersionMax="47" xr10:uidLastSave="{00000000-0000-0000-0000-000000000000}"/>
  <bookViews>
    <workbookView xWindow="-28920" yWindow="-6450" windowWidth="29040" windowHeight="17640" activeTab="1" xr2:uid="{00000000-000D-0000-FFFF-FFFF00000000}"/>
  </bookViews>
  <sheets>
    <sheet name="2011-2021 Engels" sheetId="5" r:id="rId1"/>
    <sheet name="2011-2021 Nederlands" sheetId="4" r:id="rId2"/>
  </sheets>
  <externalReferences>
    <externalReference r:id="rId3"/>
  </externalReferenc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24" i="5" l="1"/>
  <c r="K24" i="5"/>
  <c r="L13" i="5"/>
  <c r="K13" i="5"/>
  <c r="L25" i="4"/>
  <c r="L13" i="4"/>
  <c r="L27" i="4" s="1"/>
  <c r="K25" i="4" l="1"/>
  <c r="K13" i="4"/>
  <c r="K27" i="4" l="1"/>
  <c r="J13" i="4"/>
  <c r="I13" i="4"/>
  <c r="D24" i="5" l="1"/>
  <c r="E24" i="5"/>
  <c r="F24" i="5"/>
  <c r="G24" i="5"/>
  <c r="H24" i="5"/>
  <c r="I24" i="5"/>
  <c r="J24" i="5"/>
  <c r="C24" i="5"/>
  <c r="D13" i="5"/>
  <c r="E13" i="5"/>
  <c r="F13" i="5"/>
  <c r="G13" i="5"/>
  <c r="H13" i="5"/>
  <c r="I13" i="5"/>
  <c r="J13" i="5"/>
  <c r="C13" i="5"/>
  <c r="I25" i="4" l="1"/>
  <c r="I27" i="4" s="1"/>
  <c r="J25" i="4"/>
  <c r="J27" i="4" l="1"/>
  <c r="C25" i="4"/>
  <c r="E24" i="4"/>
  <c r="E25" i="4" s="1"/>
  <c r="G25" i="4"/>
  <c r="H25" i="4"/>
  <c r="F25" i="4"/>
  <c r="D25" i="4"/>
  <c r="H13" i="4"/>
  <c r="G13" i="4"/>
  <c r="F13" i="4"/>
  <c r="E13" i="4"/>
  <c r="D13" i="4"/>
  <c r="C13" i="4"/>
  <c r="C27" i="4" l="1"/>
  <c r="H27" i="4"/>
  <c r="G27" i="4"/>
  <c r="D27" i="4"/>
  <c r="E27" i="4"/>
  <c r="F27" i="4"/>
</calcChain>
</file>

<file path=xl/sharedStrings.xml><?xml version="1.0" encoding="utf-8"?>
<sst xmlns="http://schemas.openxmlformats.org/spreadsheetml/2006/main" count="131" uniqueCount="65">
  <si>
    <t>2011*</t>
  </si>
  <si>
    <t>2012*</t>
  </si>
  <si>
    <t>2013*</t>
  </si>
  <si>
    <t>2014*</t>
  </si>
  <si>
    <t>2015*</t>
  </si>
  <si>
    <t>2016*</t>
  </si>
  <si>
    <t>2017*</t>
  </si>
  <si>
    <t>2018*</t>
  </si>
  <si>
    <t>2019*</t>
  </si>
  <si>
    <t>2020*</t>
  </si>
  <si>
    <t>mln ANG</t>
  </si>
  <si>
    <t>Revenues</t>
  </si>
  <si>
    <t>Taxes on production and imports</t>
  </si>
  <si>
    <t>D2</t>
  </si>
  <si>
    <t>Current taxes on income, wealth, etc.</t>
  </si>
  <si>
    <t>D5</t>
  </si>
  <si>
    <t>Output</t>
  </si>
  <si>
    <t>P1</t>
  </si>
  <si>
    <t>Property income</t>
  </si>
  <si>
    <t>D4</t>
  </si>
  <si>
    <t>Other current transfers</t>
  </si>
  <si>
    <t>D7</t>
  </si>
  <si>
    <t>Capital transfers</t>
  </si>
  <si>
    <t>D9</t>
  </si>
  <si>
    <t>Total revenues</t>
  </si>
  <si>
    <t>Expenditures</t>
  </si>
  <si>
    <t>Compensation of employees</t>
  </si>
  <si>
    <t>D1</t>
  </si>
  <si>
    <t>Intermediate consumption</t>
  </si>
  <si>
    <t>P2</t>
  </si>
  <si>
    <t>Subsidies</t>
  </si>
  <si>
    <t>D3</t>
  </si>
  <si>
    <t>Social contributions</t>
  </si>
  <si>
    <t>D61</t>
  </si>
  <si>
    <t>Gross fixed capital formation</t>
  </si>
  <si>
    <t>P51g</t>
  </si>
  <si>
    <t>Total expenditures</t>
  </si>
  <si>
    <t>Government Balance</t>
  </si>
  <si>
    <t>Opm.:</t>
  </si>
  <si>
    <t>D6 bij de inkomsten, zie je niet in de jaarrekening van het land, wel in de jaarrekening van SVB.</t>
  </si>
  <si>
    <t>Vragen:</t>
  </si>
  <si>
    <t>Wat nul is, (de post) weglaten?</t>
  </si>
  <si>
    <t>Figures are preliminary!</t>
  </si>
  <si>
    <t>*Source: Annual year reports of the Government of Curaçao, 2011 to 2020</t>
  </si>
  <si>
    <t>Waarde</t>
  </si>
  <si>
    <t>Inkomsten</t>
  </si>
  <si>
    <t>Belasting op productie en invoer</t>
  </si>
  <si>
    <t>Belasting op inkomen en vermogen</t>
  </si>
  <si>
    <t>Verkopen van goederen en diensten</t>
  </si>
  <si>
    <t>Inkomen uit vermogen</t>
  </si>
  <si>
    <t>Inkomensoverdrachten</t>
  </si>
  <si>
    <t>Kapitaaloverdrachten</t>
  </si>
  <si>
    <t>Totale inkomsten</t>
  </si>
  <si>
    <t>Uitgaven</t>
  </si>
  <si>
    <t>Beloning van werknemers</t>
  </si>
  <si>
    <t>Aankopen goederen en diensten</t>
  </si>
  <si>
    <t>Sociale uitkeringen</t>
  </si>
  <si>
    <t>Bruto investeringen</t>
  </si>
  <si>
    <t>P51</t>
  </si>
  <si>
    <t>Totale uitgaven</t>
  </si>
  <si>
    <t>Overheidssaldo</t>
  </si>
  <si>
    <t>*Bron: Concept jaarrekeningen Curaçao 2011 tot en met 2019</t>
  </si>
  <si>
    <t>2021*</t>
  </si>
  <si>
    <t>Revenues and expenditures Government Curaçao 2011-2021</t>
  </si>
  <si>
    <t>Inkomsten en uitgaven van de Landsoverheid van Curaçao 2011-2021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</si>
</sst>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10"/>
      <name val="Arial"/>
      <family val="2"/>
    </font>
    <font>
      <sz val="10"/>
      <name val="Times New Roman"/>
      <family val="1"/>
    </font>
    <font>
      <b/>
      <sz val="14"/>
      <color indexed="10"/>
      <name val="Arial"/>
      <family val="2"/>
    </font>
    <font>
      <sz val="14"/>
      <name val="Times New Roman"/>
      <family val="1"/>
    </font>
    <font>
      <b/>
      <u/>
      <sz val="10"/>
      <name val="Arial"/>
      <family val="2"/>
    </font>
    <font>
      <b/>
      <sz val="10"/>
      <name val="Times New Roman"/>
      <family val="1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sz val="10"/>
      <color theme="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1" fillId="0" borderId="0" xfId="1" applyBorder="1" applyAlignment="1">
      <alignment horizontal="center"/>
    </xf>
    <xf numFmtId="0" fontId="3" fillId="0" borderId="0" xfId="1" applyFont="1" applyBorder="1"/>
    <xf numFmtId="0" fontId="3" fillId="0" borderId="0" xfId="1" applyFont="1" applyBorder="1" applyAlignment="1">
      <alignment horizontal="center"/>
    </xf>
    <xf numFmtId="0" fontId="8" fillId="2" borderId="0" xfId="1" applyFont="1" applyFill="1" applyBorder="1"/>
    <xf numFmtId="0" fontId="9" fillId="2" borderId="0" xfId="1" applyFont="1" applyFill="1" applyBorder="1"/>
    <xf numFmtId="0" fontId="10" fillId="2" borderId="0" xfId="1" applyFont="1" applyFill="1" applyBorder="1"/>
    <xf numFmtId="0" fontId="1" fillId="0" borderId="0" xfId="1" applyBorder="1"/>
    <xf numFmtId="1" fontId="2" fillId="0" borderId="0" xfId="1" applyNumberFormat="1" applyFont="1" applyBorder="1" applyAlignment="1">
      <alignment horizontal="left"/>
    </xf>
    <xf numFmtId="0" fontId="0" fillId="0" borderId="0" xfId="0" applyBorder="1"/>
    <xf numFmtId="1" fontId="4" fillId="0" borderId="0" xfId="1" applyNumberFormat="1" applyFont="1" applyBorder="1" applyAlignment="1">
      <alignment horizontal="left"/>
    </xf>
    <xf numFmtId="1" fontId="5" fillId="0" borderId="0" xfId="1" applyNumberFormat="1" applyFont="1" applyBorder="1" applyAlignment="1">
      <alignment horizontal="left"/>
    </xf>
    <xf numFmtId="164" fontId="3" fillId="0" borderId="0" xfId="1" applyNumberFormat="1" applyFont="1" applyBorder="1"/>
    <xf numFmtId="0" fontId="6" fillId="0" borderId="0" xfId="1" applyFont="1" applyBorder="1"/>
    <xf numFmtId="1" fontId="3" fillId="0" borderId="0" xfId="1" applyNumberFormat="1" applyFont="1" applyBorder="1" applyAlignment="1">
      <alignment horizontal="left"/>
    </xf>
    <xf numFmtId="164" fontId="1" fillId="0" borderId="0" xfId="1" applyNumberFormat="1" applyBorder="1"/>
    <xf numFmtId="1" fontId="7" fillId="0" borderId="0" xfId="1" applyNumberFormat="1" applyFont="1" applyBorder="1" applyAlignment="1">
      <alignment horizontal="left"/>
    </xf>
    <xf numFmtId="164" fontId="7" fillId="0" borderId="0" xfId="1" applyNumberFormat="1" applyFont="1" applyBorder="1"/>
    <xf numFmtId="0" fontId="7" fillId="0" borderId="0" xfId="1" applyFont="1" applyBorder="1"/>
    <xf numFmtId="165" fontId="1" fillId="0" borderId="0" xfId="1" applyNumberFormat="1" applyBorder="1"/>
    <xf numFmtId="165" fontId="3" fillId="0" borderId="0" xfId="1" applyNumberFormat="1" applyFont="1" applyBorder="1"/>
    <xf numFmtId="0" fontId="11" fillId="2" borderId="0" xfId="1" applyFont="1" applyFill="1" applyBorder="1"/>
    <xf numFmtId="0" fontId="0" fillId="0" borderId="0" xfId="0"/>
    <xf numFmtId="0" fontId="3" fillId="0" borderId="1" xfId="1" applyFont="1" applyBorder="1"/>
    <xf numFmtId="0" fontId="1" fillId="0" borderId="0" xfId="1" applyAlignment="1">
      <alignment horizontal="center"/>
    </xf>
    <xf numFmtId="0" fontId="3" fillId="0" borderId="0" xfId="1" applyFont="1"/>
    <xf numFmtId="164" fontId="3" fillId="0" borderId="0" xfId="1" applyNumberFormat="1" applyFont="1"/>
    <xf numFmtId="164" fontId="1" fillId="0" borderId="0" xfId="1" applyNumberFormat="1"/>
    <xf numFmtId="164" fontId="7" fillId="0" borderId="0" xfId="1" applyNumberFormat="1" applyFont="1"/>
    <xf numFmtId="0" fontId="3" fillId="0" borderId="0" xfId="1" applyFont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boscuracao-my.sharepoint.com/My%20Documents/Tabellen%20BNA/Tab8-5.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8.5"/>
    </sheetNames>
    <sheetDataSet>
      <sheetData sheetId="0">
        <row r="34">
          <cell r="W3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388"/>
  <sheetViews>
    <sheetView zoomScaleNormal="100" workbookViewId="0"/>
  </sheetViews>
  <sheetFormatPr defaultColWidth="8.88671875" defaultRowHeight="13.2" x14ac:dyDescent="0.25"/>
  <cols>
    <col min="1" max="1" width="31.33203125" style="7" customWidth="1"/>
    <col min="2" max="2" width="5.33203125" style="7" customWidth="1"/>
    <col min="3" max="5" width="10.109375" style="7" customWidth="1"/>
    <col min="6" max="6" width="10.5546875" style="7" bestFit="1" customWidth="1"/>
    <col min="7" max="7" width="9.5546875" style="7" bestFit="1" customWidth="1"/>
    <col min="8" max="10" width="10.5546875" style="7" bestFit="1" customWidth="1"/>
    <col min="11" max="11" width="9.5546875" style="7" bestFit="1" customWidth="1"/>
    <col min="12" max="12" width="10.5546875" style="7" bestFit="1" customWidth="1"/>
    <col min="13" max="16384" width="8.88671875" style="7"/>
  </cols>
  <sheetData>
    <row r="1" spans="1:16" ht="21" customHeight="1" x14ac:dyDescent="0.25">
      <c r="A1" s="4" t="s">
        <v>63</v>
      </c>
      <c r="B1" s="5"/>
      <c r="C1" s="5"/>
      <c r="D1" s="5"/>
      <c r="E1" s="5"/>
      <c r="F1" s="6"/>
      <c r="G1" s="6"/>
      <c r="H1" s="6"/>
      <c r="I1" s="6"/>
      <c r="J1" s="6"/>
      <c r="K1" s="6"/>
      <c r="L1" s="6"/>
      <c r="M1" s="6"/>
    </row>
    <row r="2" spans="1:16" ht="14.25" customHeight="1" x14ac:dyDescent="0.3">
      <c r="A2" s="8"/>
      <c r="M2" s="9"/>
    </row>
    <row r="3" spans="1:16" ht="14.25" customHeight="1" x14ac:dyDescent="0.25">
      <c r="A3" s="8"/>
      <c r="C3" s="3" t="s">
        <v>0</v>
      </c>
      <c r="D3" s="3" t="s">
        <v>1</v>
      </c>
      <c r="E3" s="3" t="s">
        <v>2</v>
      </c>
      <c r="F3" s="3" t="s">
        <v>3</v>
      </c>
      <c r="G3" s="3" t="s">
        <v>4</v>
      </c>
      <c r="H3" s="3" t="s">
        <v>5</v>
      </c>
      <c r="I3" s="3" t="s">
        <v>6</v>
      </c>
      <c r="J3" s="3" t="s">
        <v>7</v>
      </c>
      <c r="K3" s="3" t="s">
        <v>8</v>
      </c>
      <c r="L3" s="3" t="s">
        <v>9</v>
      </c>
      <c r="M3" s="3" t="s">
        <v>62</v>
      </c>
    </row>
    <row r="4" spans="1:16" ht="18" customHeight="1" x14ac:dyDescent="0.3">
      <c r="A4" s="10"/>
      <c r="C4" s="1" t="s">
        <v>10</v>
      </c>
      <c r="D4" s="1" t="s">
        <v>10</v>
      </c>
      <c r="E4" s="1" t="s">
        <v>10</v>
      </c>
      <c r="F4" s="1" t="s">
        <v>10</v>
      </c>
      <c r="G4" s="1" t="s">
        <v>10</v>
      </c>
      <c r="H4" s="1" t="s">
        <v>10</v>
      </c>
      <c r="I4" s="1" t="s">
        <v>10</v>
      </c>
      <c r="J4" s="1" t="s">
        <v>10</v>
      </c>
      <c r="K4" s="1" t="s">
        <v>10</v>
      </c>
      <c r="L4" s="1" t="s">
        <v>10</v>
      </c>
      <c r="M4" s="1" t="s">
        <v>10</v>
      </c>
    </row>
    <row r="5" spans="1:16" ht="18" customHeight="1" x14ac:dyDescent="0.3">
      <c r="A5" s="10"/>
      <c r="C5" s="1"/>
      <c r="D5" s="1"/>
      <c r="E5" s="1"/>
      <c r="F5" s="1"/>
      <c r="G5" s="1"/>
      <c r="H5" s="1"/>
      <c r="I5" s="1"/>
      <c r="J5" s="1"/>
      <c r="K5" s="1"/>
      <c r="L5" s="1"/>
      <c r="M5" s="2"/>
    </row>
    <row r="6" spans="1:16" ht="18" x14ac:dyDescent="0.35">
      <c r="A6" s="11" t="s">
        <v>11</v>
      </c>
      <c r="B6" s="2"/>
      <c r="C6" s="2"/>
      <c r="D6" s="2"/>
      <c r="E6" s="12"/>
      <c r="F6" s="2"/>
      <c r="J6" s="13"/>
    </row>
    <row r="7" spans="1:16" ht="15.75" customHeight="1" x14ac:dyDescent="0.25">
      <c r="A7" s="14" t="s">
        <v>12</v>
      </c>
      <c r="B7" s="2" t="s">
        <v>13</v>
      </c>
      <c r="C7" s="12">
        <v>697.54663675600011</v>
      </c>
      <c r="D7" s="12">
        <v>720.81540242400001</v>
      </c>
      <c r="E7" s="12">
        <v>740.98922382400008</v>
      </c>
      <c r="F7" s="12">
        <v>742.71714201399993</v>
      </c>
      <c r="G7" s="12">
        <v>770.07602350600007</v>
      </c>
      <c r="H7" s="12">
        <v>787.22991331200001</v>
      </c>
      <c r="I7" s="12">
        <v>795.16525805599986</v>
      </c>
      <c r="J7" s="12">
        <v>767.27674936999995</v>
      </c>
      <c r="K7" s="12">
        <v>808.15133137600003</v>
      </c>
      <c r="L7" s="12">
        <v>699.83031705999997</v>
      </c>
      <c r="M7" s="12">
        <v>818.64086052000005</v>
      </c>
      <c r="N7" s="15"/>
      <c r="P7" s="15"/>
    </row>
    <row r="8" spans="1:16" ht="15.75" customHeight="1" x14ac:dyDescent="0.25">
      <c r="A8" s="14" t="s">
        <v>14</v>
      </c>
      <c r="B8" s="2" t="s">
        <v>15</v>
      </c>
      <c r="C8" s="12">
        <v>732.78497859399999</v>
      </c>
      <c r="D8" s="12">
        <v>740.58433569599993</v>
      </c>
      <c r="E8" s="12">
        <v>703.35360011600005</v>
      </c>
      <c r="F8" s="12">
        <v>678.61391696600003</v>
      </c>
      <c r="G8" s="12">
        <v>666.30758363400003</v>
      </c>
      <c r="H8" s="12">
        <v>660.00961212799996</v>
      </c>
      <c r="I8" s="12">
        <v>670.84921627400001</v>
      </c>
      <c r="J8" s="12">
        <v>642.26993066</v>
      </c>
      <c r="K8" s="12">
        <v>649.26943489400003</v>
      </c>
      <c r="L8" s="12">
        <v>539.2907878499999</v>
      </c>
      <c r="M8" s="12">
        <v>526.55710772999998</v>
      </c>
      <c r="N8" s="15"/>
      <c r="P8" s="15"/>
    </row>
    <row r="9" spans="1:16" ht="15.75" customHeight="1" x14ac:dyDescent="0.25">
      <c r="A9" s="14" t="s">
        <v>16</v>
      </c>
      <c r="B9" s="2" t="s">
        <v>17</v>
      </c>
      <c r="C9" s="12">
        <v>102.27929897</v>
      </c>
      <c r="D9" s="12">
        <v>112.22130124999995</v>
      </c>
      <c r="E9" s="12">
        <v>149.63220131</v>
      </c>
      <c r="F9" s="12">
        <v>96.766302839999994</v>
      </c>
      <c r="G9" s="12">
        <v>101.60268452000001</v>
      </c>
      <c r="H9" s="12">
        <v>154.56861790999994</v>
      </c>
      <c r="I9" s="12">
        <v>100.47449252</v>
      </c>
      <c r="J9" s="12">
        <v>106.91549278000002</v>
      </c>
      <c r="K9" s="12">
        <v>75.813830079999988</v>
      </c>
      <c r="L9" s="12">
        <v>68.046135059999997</v>
      </c>
      <c r="M9" s="12">
        <v>80.888038519999981</v>
      </c>
      <c r="N9" s="15"/>
      <c r="P9" s="15"/>
    </row>
    <row r="10" spans="1:16" ht="15.75" customHeight="1" x14ac:dyDescent="0.25">
      <c r="A10" s="2" t="s">
        <v>18</v>
      </c>
      <c r="B10" s="2" t="s">
        <v>19</v>
      </c>
      <c r="C10" s="12">
        <v>18.316245519999999</v>
      </c>
      <c r="D10" s="12">
        <v>65.851922869999996</v>
      </c>
      <c r="E10" s="12">
        <v>56.8473994</v>
      </c>
      <c r="F10" s="12">
        <v>65.959322900000004</v>
      </c>
      <c r="G10" s="12">
        <v>180.03722259</v>
      </c>
      <c r="H10" s="12">
        <v>172.76825542000003</v>
      </c>
      <c r="I10" s="12">
        <v>62.038319379999997</v>
      </c>
      <c r="J10" s="12">
        <v>91.578156120000003</v>
      </c>
      <c r="K10" s="12">
        <v>63.003081680000008</v>
      </c>
      <c r="L10" s="12">
        <v>93.612850809999998</v>
      </c>
      <c r="M10" s="12">
        <v>28.945076309999997</v>
      </c>
      <c r="N10" s="15"/>
    </row>
    <row r="11" spans="1:16" ht="15.75" customHeight="1" x14ac:dyDescent="0.25">
      <c r="A11" s="2" t="s">
        <v>20</v>
      </c>
      <c r="B11" s="2" t="s">
        <v>21</v>
      </c>
      <c r="C11" s="12">
        <v>17.051334239999999</v>
      </c>
      <c r="D11" s="12">
        <v>17.186913840000003</v>
      </c>
      <c r="E11" s="12">
        <v>18.116548379999998</v>
      </c>
      <c r="F11" s="12">
        <v>16.53833148</v>
      </c>
      <c r="G11" s="12">
        <v>25.796591209999999</v>
      </c>
      <c r="H11" s="12">
        <v>17.642470479999997</v>
      </c>
      <c r="I11" s="12">
        <v>20.278719360000004</v>
      </c>
      <c r="J11" s="12">
        <v>29.10431127</v>
      </c>
      <c r="K11" s="12">
        <v>28.04264796</v>
      </c>
      <c r="L11" s="12">
        <v>30.27824528</v>
      </c>
      <c r="M11" s="12">
        <v>41.416660009999994</v>
      </c>
      <c r="N11" s="15"/>
    </row>
    <row r="12" spans="1:16" ht="15.75" customHeight="1" x14ac:dyDescent="0.25">
      <c r="A12" s="14" t="s">
        <v>22</v>
      </c>
      <c r="B12" s="2" t="s">
        <v>23</v>
      </c>
      <c r="C12" s="12">
        <v>2.9863667999999999</v>
      </c>
      <c r="D12" s="12">
        <v>0.37267391999999999</v>
      </c>
      <c r="E12" s="12">
        <v>1.0467287900000002</v>
      </c>
      <c r="F12" s="12">
        <v>1.65372239</v>
      </c>
      <c r="G12" s="12">
        <v>8.6882562500000002</v>
      </c>
      <c r="H12" s="12">
        <v>2.1553863900000003</v>
      </c>
      <c r="I12" s="12">
        <v>1.1909246899999999</v>
      </c>
      <c r="J12" s="12">
        <v>1.5616136100000002</v>
      </c>
      <c r="K12" s="12">
        <v>0.63395776999999998</v>
      </c>
      <c r="L12" s="12">
        <v>1.38595519</v>
      </c>
      <c r="M12" s="12">
        <v>3.9789133999999997</v>
      </c>
      <c r="N12" s="15"/>
    </row>
    <row r="13" spans="1:16" ht="15.75" customHeight="1" x14ac:dyDescent="0.25">
      <c r="A13" s="16" t="s">
        <v>24</v>
      </c>
      <c r="B13" s="2"/>
      <c r="C13" s="17">
        <f>SUM(C7:C12)</f>
        <v>1570.9648608799998</v>
      </c>
      <c r="D13" s="17">
        <f t="shared" ref="D13:J13" si="0">SUM(D7:D12)</f>
        <v>1657.0325499999997</v>
      </c>
      <c r="E13" s="17">
        <f t="shared" si="0"/>
        <v>1669.9857018200003</v>
      </c>
      <c r="F13" s="17">
        <f t="shared" si="0"/>
        <v>1602.2487385899997</v>
      </c>
      <c r="G13" s="17">
        <f t="shared" si="0"/>
        <v>1752.5083617100001</v>
      </c>
      <c r="H13" s="17">
        <f t="shared" si="0"/>
        <v>1794.3742556399998</v>
      </c>
      <c r="I13" s="17">
        <f t="shared" si="0"/>
        <v>1649.9969302799998</v>
      </c>
      <c r="J13" s="17">
        <f t="shared" si="0"/>
        <v>1638.7062538099999</v>
      </c>
      <c r="K13" s="17">
        <f t="shared" ref="K13:L13" si="1">SUM(K7:K12)</f>
        <v>1624.91428376</v>
      </c>
      <c r="L13" s="17">
        <f t="shared" si="1"/>
        <v>1432.4442912499999</v>
      </c>
      <c r="M13" s="17">
        <v>1500.4266564900001</v>
      </c>
      <c r="N13" s="15"/>
    </row>
    <row r="14" spans="1:16" ht="15.75" customHeight="1" x14ac:dyDescent="0.25">
      <c r="A14" s="16"/>
      <c r="B14" s="2"/>
      <c r="C14" s="12"/>
      <c r="D14" s="12"/>
      <c r="E14" s="12"/>
      <c r="F14" s="12"/>
      <c r="G14" s="12"/>
      <c r="H14" s="12"/>
      <c r="I14" s="12"/>
      <c r="J14" s="12"/>
      <c r="K14" s="12"/>
      <c r="L14" s="15"/>
      <c r="M14" s="12"/>
      <c r="N14" s="15"/>
    </row>
    <row r="15" spans="1:16" x14ac:dyDescent="0.25">
      <c r="A15" s="2"/>
      <c r="B15" s="2"/>
      <c r="C15" s="12"/>
      <c r="D15" s="12"/>
      <c r="E15" s="12"/>
      <c r="F15" s="12"/>
      <c r="G15" s="12"/>
      <c r="H15" s="12"/>
      <c r="I15" s="12"/>
      <c r="J15" s="12"/>
      <c r="K15" s="12"/>
      <c r="L15" s="15"/>
      <c r="M15" s="12"/>
      <c r="N15" s="15"/>
    </row>
    <row r="16" spans="1:16" ht="18" x14ac:dyDescent="0.35">
      <c r="A16" s="11" t="s">
        <v>25</v>
      </c>
      <c r="B16" s="2"/>
      <c r="C16" s="12"/>
      <c r="D16" s="12"/>
      <c r="E16" s="12"/>
      <c r="F16" s="12"/>
      <c r="G16" s="15"/>
      <c r="H16" s="15"/>
      <c r="I16" s="15"/>
      <c r="J16" s="15"/>
      <c r="K16" s="12"/>
      <c r="L16" s="15"/>
      <c r="M16" s="12"/>
      <c r="N16" s="15"/>
    </row>
    <row r="17" spans="1:14" ht="15.75" customHeight="1" x14ac:dyDescent="0.25">
      <c r="A17" s="2" t="s">
        <v>26</v>
      </c>
      <c r="B17" s="2" t="s">
        <v>27</v>
      </c>
      <c r="C17" s="12">
        <v>476.82599514999998</v>
      </c>
      <c r="D17" s="12">
        <v>476.54534935000021</v>
      </c>
      <c r="E17" s="12">
        <v>462.56931222999992</v>
      </c>
      <c r="F17" s="12">
        <v>442.43826609000013</v>
      </c>
      <c r="G17" s="12">
        <v>431.28515381000034</v>
      </c>
      <c r="H17" s="12">
        <v>451.51518018000002</v>
      </c>
      <c r="I17" s="12">
        <v>445.04430257000081</v>
      </c>
      <c r="J17" s="12">
        <v>442.80702164999974</v>
      </c>
      <c r="K17" s="12">
        <v>444.90901324999982</v>
      </c>
      <c r="L17" s="12">
        <v>448.81530424000039</v>
      </c>
      <c r="M17" s="12">
        <v>434.3037357</v>
      </c>
      <c r="N17" s="15"/>
    </row>
    <row r="18" spans="1:14" ht="15.75" customHeight="1" x14ac:dyDescent="0.25">
      <c r="A18" s="2" t="s">
        <v>28</v>
      </c>
      <c r="B18" s="2" t="s">
        <v>29</v>
      </c>
      <c r="C18" s="12">
        <v>207.57187728999992</v>
      </c>
      <c r="D18" s="12">
        <v>212.59819374999992</v>
      </c>
      <c r="E18" s="12">
        <v>186.31810851000023</v>
      </c>
      <c r="F18" s="12">
        <v>216.40742975999959</v>
      </c>
      <c r="G18" s="12">
        <v>231.25447987999993</v>
      </c>
      <c r="H18" s="12">
        <v>248.3217653200002</v>
      </c>
      <c r="I18" s="12">
        <v>214.41151761000015</v>
      </c>
      <c r="J18" s="12">
        <v>209.38759162999997</v>
      </c>
      <c r="K18" s="12">
        <v>180.63320663999997</v>
      </c>
      <c r="L18" s="12">
        <v>226.35914813999975</v>
      </c>
      <c r="M18" s="12">
        <v>221.8226930099998</v>
      </c>
      <c r="N18" s="15"/>
    </row>
    <row r="19" spans="1:14" ht="15.75" customHeight="1" x14ac:dyDescent="0.25">
      <c r="A19" s="2" t="s">
        <v>18</v>
      </c>
      <c r="B19" s="2" t="s">
        <v>19</v>
      </c>
      <c r="C19" s="12">
        <v>49.444142609999993</v>
      </c>
      <c r="D19" s="12">
        <v>49.437218759999993</v>
      </c>
      <c r="E19" s="12">
        <v>52.569846469999995</v>
      </c>
      <c r="F19" s="12">
        <v>54.717866580000006</v>
      </c>
      <c r="G19" s="12">
        <v>60.926514299999994</v>
      </c>
      <c r="H19" s="12">
        <v>61.889770979999994</v>
      </c>
      <c r="I19" s="12">
        <v>62.075667369999998</v>
      </c>
      <c r="J19" s="12">
        <v>62.626758170000002</v>
      </c>
      <c r="K19" s="12">
        <v>63.095291859999996</v>
      </c>
      <c r="L19" s="12">
        <v>63.000660570000001</v>
      </c>
      <c r="M19" s="12">
        <v>60.369751770000001</v>
      </c>
      <c r="N19" s="15"/>
    </row>
    <row r="20" spans="1:14" ht="15.75" customHeight="1" x14ac:dyDescent="0.25">
      <c r="A20" s="2" t="s">
        <v>30</v>
      </c>
      <c r="B20" s="2" t="s">
        <v>31</v>
      </c>
      <c r="C20" s="12">
        <v>91.539264410000001</v>
      </c>
      <c r="D20" s="12">
        <v>66.348415429999989</v>
      </c>
      <c r="E20" s="12">
        <v>73.323060430000027</v>
      </c>
      <c r="F20" s="12">
        <v>69.743309530000005</v>
      </c>
      <c r="G20" s="12">
        <v>67.907282659999993</v>
      </c>
      <c r="H20" s="12">
        <v>71.637082820000018</v>
      </c>
      <c r="I20" s="12">
        <v>71.075979340000004</v>
      </c>
      <c r="J20" s="12">
        <v>72.022229749999994</v>
      </c>
      <c r="K20" s="12">
        <v>55.281132669999991</v>
      </c>
      <c r="L20" s="12">
        <v>144.43582873</v>
      </c>
      <c r="M20" s="12">
        <v>155.93027406000002</v>
      </c>
      <c r="N20" s="15"/>
    </row>
    <row r="21" spans="1:14" ht="15.75" customHeight="1" x14ac:dyDescent="0.25">
      <c r="A21" s="2" t="s">
        <v>32</v>
      </c>
      <c r="B21" s="2" t="s">
        <v>33</v>
      </c>
      <c r="C21" s="12">
        <v>161.15784165999997</v>
      </c>
      <c r="D21" s="12">
        <v>152.76386417000001</v>
      </c>
      <c r="E21" s="12">
        <v>166.42952658999997</v>
      </c>
      <c r="F21" s="12">
        <v>165.40406855000001</v>
      </c>
      <c r="G21" s="12">
        <v>193.17966002000003</v>
      </c>
      <c r="H21" s="12">
        <v>171.30160521000002</v>
      </c>
      <c r="I21" s="12">
        <v>184.06736031</v>
      </c>
      <c r="J21" s="12">
        <v>176.27043355999999</v>
      </c>
      <c r="K21" s="12">
        <v>173.51931809999999</v>
      </c>
      <c r="L21" s="12">
        <v>194.32911045000003</v>
      </c>
      <c r="M21" s="12">
        <v>203.83772280000002</v>
      </c>
      <c r="N21" s="15"/>
    </row>
    <row r="22" spans="1:14" ht="15.75" customHeight="1" x14ac:dyDescent="0.25">
      <c r="A22" s="2" t="s">
        <v>20</v>
      </c>
      <c r="B22" s="2" t="s">
        <v>21</v>
      </c>
      <c r="C22" s="12">
        <v>683.67742031</v>
      </c>
      <c r="D22" s="12">
        <v>706.22394568999994</v>
      </c>
      <c r="E22" s="12">
        <v>595.70836810999992</v>
      </c>
      <c r="F22" s="12">
        <v>597.52081215999999</v>
      </c>
      <c r="G22" s="12">
        <v>682.72306170000002</v>
      </c>
      <c r="H22" s="12">
        <v>685.51961583000025</v>
      </c>
      <c r="I22" s="12">
        <v>645.75921160999997</v>
      </c>
      <c r="J22" s="12">
        <v>656.09649115999991</v>
      </c>
      <c r="K22" s="12">
        <v>641.85048352000001</v>
      </c>
      <c r="L22" s="12">
        <v>936.21495154999991</v>
      </c>
      <c r="M22" s="12">
        <v>696.90618201000007</v>
      </c>
      <c r="N22" s="15"/>
    </row>
    <row r="23" spans="1:14" ht="15.75" customHeight="1" x14ac:dyDescent="0.25">
      <c r="A23" s="2" t="s">
        <v>34</v>
      </c>
      <c r="B23" s="2" t="s">
        <v>35</v>
      </c>
      <c r="C23" s="12">
        <v>32.397616009999993</v>
      </c>
      <c r="D23" s="12">
        <v>28.122843839999998</v>
      </c>
      <c r="E23" s="12">
        <v>154.16577182999998</v>
      </c>
      <c r="F23" s="12">
        <v>156.02963029999998</v>
      </c>
      <c r="G23" s="12">
        <v>149.64820935999998</v>
      </c>
      <c r="H23" s="12">
        <v>268.98524736999991</v>
      </c>
      <c r="I23" s="12">
        <v>159.02209515000004</v>
      </c>
      <c r="J23" s="12">
        <v>156.79392920999996</v>
      </c>
      <c r="K23" s="12">
        <v>93.457709010000016</v>
      </c>
      <c r="L23" s="12">
        <v>90.402381880000007</v>
      </c>
      <c r="M23" s="12">
        <v>75.745769690000003</v>
      </c>
      <c r="N23" s="15"/>
    </row>
    <row r="24" spans="1:14" ht="15.75" customHeight="1" x14ac:dyDescent="0.25">
      <c r="A24" s="18" t="s">
        <v>36</v>
      </c>
      <c r="B24" s="2"/>
      <c r="C24" s="17">
        <f>SUM(C17:C23)</f>
        <v>1702.6141574399999</v>
      </c>
      <c r="D24" s="17">
        <f t="shared" ref="D24:J24" si="2">SUM(D17:D23)</f>
        <v>1692.0398309900002</v>
      </c>
      <c r="E24" s="17">
        <f t="shared" si="2"/>
        <v>1691.0839941700003</v>
      </c>
      <c r="F24" s="17">
        <f t="shared" si="2"/>
        <v>1702.2613829699999</v>
      </c>
      <c r="G24" s="17">
        <f t="shared" si="2"/>
        <v>1816.9243617300003</v>
      </c>
      <c r="H24" s="17">
        <f t="shared" si="2"/>
        <v>1959.1702677100002</v>
      </c>
      <c r="I24" s="17">
        <f t="shared" si="2"/>
        <v>1781.4561339600009</v>
      </c>
      <c r="J24" s="17">
        <f t="shared" si="2"/>
        <v>1776.0044551299995</v>
      </c>
      <c r="K24" s="17">
        <f>SUM(K17:K23)</f>
        <v>1652.7461550499997</v>
      </c>
      <c r="L24" s="17">
        <f>SUM(L17:L23)</f>
        <v>2103.5573855600005</v>
      </c>
      <c r="M24" s="17">
        <v>1848.91612904</v>
      </c>
      <c r="N24" s="15"/>
    </row>
    <row r="25" spans="1:14" x14ac:dyDescent="0.25">
      <c r="A25" s="2"/>
      <c r="B25" s="2"/>
      <c r="C25" s="2"/>
      <c r="D25" s="2"/>
      <c r="E25" s="12"/>
      <c r="F25" s="2"/>
      <c r="G25" s="2"/>
      <c r="H25" s="2"/>
      <c r="I25" s="15"/>
      <c r="J25" s="15"/>
      <c r="K25" s="12"/>
      <c r="L25" s="15"/>
      <c r="N25" s="15"/>
    </row>
    <row r="26" spans="1:14" x14ac:dyDescent="0.25">
      <c r="F26" s="2"/>
      <c r="K26" s="12"/>
      <c r="L26" s="12"/>
      <c r="M26" s="2"/>
    </row>
    <row r="27" spans="1:14" x14ac:dyDescent="0.25">
      <c r="A27" s="2" t="s">
        <v>37</v>
      </c>
      <c r="C27" s="19">
        <v>-131.64929656000004</v>
      </c>
      <c r="D27" s="19">
        <v>-35.007280990000254</v>
      </c>
      <c r="E27" s="19">
        <v>-21.098292350000065</v>
      </c>
      <c r="F27" s="19">
        <v>-100.01264437999998</v>
      </c>
      <c r="G27" s="19">
        <v>-58.540055770000208</v>
      </c>
      <c r="H27" s="19">
        <v>-164.79601207000042</v>
      </c>
      <c r="I27" s="19">
        <v>-131.45920368000088</v>
      </c>
      <c r="J27" s="19">
        <v>-137.29820131999963</v>
      </c>
      <c r="K27" s="19">
        <v>-27.831871289999754</v>
      </c>
      <c r="L27" s="19">
        <v>-671.11309431000063</v>
      </c>
      <c r="M27" s="12">
        <v>-348.48947254999985</v>
      </c>
    </row>
    <row r="28" spans="1:14" ht="14.4" x14ac:dyDescent="0.3">
      <c r="C28" s="19"/>
      <c r="D28" s="19"/>
      <c r="E28" s="19"/>
      <c r="F28" s="20"/>
      <c r="G28" s="19"/>
      <c r="H28" s="19"/>
      <c r="I28" s="19"/>
      <c r="J28" s="19"/>
      <c r="K28" s="19"/>
      <c r="L28" s="19"/>
      <c r="M28" s="9"/>
    </row>
    <row r="29" spans="1:14" hidden="1" x14ac:dyDescent="0.25">
      <c r="A29" s="2" t="s">
        <v>38</v>
      </c>
      <c r="B29" s="2"/>
      <c r="C29" s="2"/>
      <c r="D29" s="2"/>
      <c r="E29" s="2"/>
      <c r="F29" s="2"/>
      <c r="M29" s="15"/>
    </row>
    <row r="30" spans="1:14" ht="14.4" hidden="1" x14ac:dyDescent="0.3">
      <c r="A30" s="2" t="s">
        <v>39</v>
      </c>
      <c r="B30" s="2"/>
      <c r="C30" s="2"/>
      <c r="D30" s="2"/>
      <c r="E30" s="2"/>
      <c r="F30" s="2"/>
      <c r="M30" s="9"/>
    </row>
    <row r="31" spans="1:14" hidden="1" x14ac:dyDescent="0.25">
      <c r="A31" s="2"/>
    </row>
    <row r="32" spans="1:14" hidden="1" x14ac:dyDescent="0.25">
      <c r="A32" s="2" t="s">
        <v>40</v>
      </c>
      <c r="E32" s="15"/>
      <c r="F32" s="15"/>
    </row>
    <row r="33" spans="1:13" hidden="1" x14ac:dyDescent="0.25">
      <c r="A33" s="2" t="s">
        <v>41</v>
      </c>
    </row>
    <row r="34" spans="1:13" x14ac:dyDescent="0.25">
      <c r="A34" s="2"/>
    </row>
    <row r="35" spans="1:13" x14ac:dyDescent="0.25">
      <c r="A35" s="2" t="s">
        <v>42</v>
      </c>
      <c r="B35" s="2"/>
      <c r="C35" s="2"/>
      <c r="D35" s="2"/>
      <c r="E35" s="2"/>
    </row>
    <row r="36" spans="1:13" x14ac:dyDescent="0.25">
      <c r="A36" s="21" t="s">
        <v>43</v>
      </c>
      <c r="B36" s="21"/>
      <c r="C36" s="21"/>
      <c r="D36" s="21"/>
      <c r="E36" s="21"/>
      <c r="F36" s="6"/>
      <c r="G36" s="6"/>
      <c r="H36" s="6"/>
      <c r="I36" s="6"/>
      <c r="J36" s="6"/>
      <c r="K36" s="6"/>
      <c r="L36" s="6"/>
      <c r="M36" s="6"/>
    </row>
    <row r="37" spans="1:13" x14ac:dyDescent="0.25">
      <c r="A37" s="2"/>
      <c r="B37" s="2"/>
      <c r="C37" s="2"/>
      <c r="D37" s="2"/>
      <c r="E37" s="2"/>
    </row>
    <row r="38" spans="1:13" x14ac:dyDescent="0.25">
      <c r="A38" s="2"/>
    </row>
    <row r="39" spans="1:13" x14ac:dyDescent="0.25">
      <c r="A39" s="2"/>
    </row>
    <row r="40" spans="1:13" x14ac:dyDescent="0.25">
      <c r="A40" s="2"/>
    </row>
    <row r="41" spans="1:13" x14ac:dyDescent="0.25">
      <c r="A41" s="2"/>
    </row>
    <row r="42" spans="1:13" x14ac:dyDescent="0.25">
      <c r="A42" s="2"/>
    </row>
    <row r="43" spans="1:13" x14ac:dyDescent="0.25">
      <c r="A43" s="2"/>
    </row>
    <row r="44" spans="1:13" x14ac:dyDescent="0.25">
      <c r="A44" s="2"/>
    </row>
    <row r="45" spans="1:13" x14ac:dyDescent="0.25">
      <c r="A45" s="2"/>
    </row>
    <row r="46" spans="1:13" x14ac:dyDescent="0.25">
      <c r="A46" s="2"/>
    </row>
    <row r="47" spans="1:13" x14ac:dyDescent="0.25">
      <c r="A47" s="2"/>
    </row>
    <row r="48" spans="1:13" x14ac:dyDescent="0.25">
      <c r="A48" s="2"/>
    </row>
    <row r="49" spans="1:1" x14ac:dyDescent="0.25">
      <c r="A49" s="2"/>
    </row>
    <row r="50" spans="1:1" x14ac:dyDescent="0.25">
      <c r="A50" s="2"/>
    </row>
    <row r="51" spans="1:1" x14ac:dyDescent="0.25">
      <c r="A51" s="2"/>
    </row>
    <row r="52" spans="1:1" x14ac:dyDescent="0.25">
      <c r="A52" s="2"/>
    </row>
    <row r="53" spans="1:1" x14ac:dyDescent="0.25">
      <c r="A53" s="2"/>
    </row>
    <row r="54" spans="1:1" x14ac:dyDescent="0.25">
      <c r="A54" s="2"/>
    </row>
    <row r="55" spans="1:1" x14ac:dyDescent="0.25">
      <c r="A55" s="2"/>
    </row>
    <row r="56" spans="1:1" x14ac:dyDescent="0.25">
      <c r="A56" s="2"/>
    </row>
    <row r="57" spans="1:1" x14ac:dyDescent="0.25">
      <c r="A57" s="2"/>
    </row>
    <row r="58" spans="1:1" x14ac:dyDescent="0.25">
      <c r="A58" s="2"/>
    </row>
    <row r="59" spans="1:1" x14ac:dyDescent="0.25">
      <c r="A59" s="2"/>
    </row>
    <row r="60" spans="1:1" x14ac:dyDescent="0.25">
      <c r="A60" s="2"/>
    </row>
    <row r="61" spans="1:1" x14ac:dyDescent="0.25">
      <c r="A61" s="2"/>
    </row>
    <row r="62" spans="1:1" x14ac:dyDescent="0.25">
      <c r="A62" s="2"/>
    </row>
    <row r="63" spans="1:1" x14ac:dyDescent="0.25">
      <c r="A63" s="2"/>
    </row>
    <row r="64" spans="1:1" x14ac:dyDescent="0.25">
      <c r="A64" s="2"/>
    </row>
    <row r="65" spans="1:1" x14ac:dyDescent="0.25">
      <c r="A65" s="2"/>
    </row>
    <row r="66" spans="1:1" x14ac:dyDescent="0.25">
      <c r="A66" s="2"/>
    </row>
    <row r="67" spans="1:1" x14ac:dyDescent="0.25">
      <c r="A67" s="2"/>
    </row>
    <row r="68" spans="1:1" x14ac:dyDescent="0.25">
      <c r="A68" s="2"/>
    </row>
    <row r="69" spans="1:1" x14ac:dyDescent="0.25">
      <c r="A69" s="2"/>
    </row>
    <row r="70" spans="1:1" x14ac:dyDescent="0.25">
      <c r="A70" s="2"/>
    </row>
    <row r="71" spans="1:1" x14ac:dyDescent="0.25">
      <c r="A71" s="2"/>
    </row>
    <row r="72" spans="1:1" x14ac:dyDescent="0.25">
      <c r="A72" s="2"/>
    </row>
    <row r="73" spans="1:1" x14ac:dyDescent="0.25">
      <c r="A73" s="2"/>
    </row>
    <row r="74" spans="1:1" x14ac:dyDescent="0.25">
      <c r="A74" s="2"/>
    </row>
    <row r="75" spans="1:1" x14ac:dyDescent="0.25">
      <c r="A75" s="2"/>
    </row>
    <row r="76" spans="1:1" x14ac:dyDescent="0.25">
      <c r="A76" s="2"/>
    </row>
    <row r="77" spans="1:1" x14ac:dyDescent="0.25">
      <c r="A77" s="2"/>
    </row>
    <row r="78" spans="1:1" x14ac:dyDescent="0.25">
      <c r="A78" s="2"/>
    </row>
    <row r="79" spans="1:1" x14ac:dyDescent="0.25">
      <c r="A79" s="2"/>
    </row>
    <row r="80" spans="1:1" x14ac:dyDescent="0.25">
      <c r="A80" s="2"/>
    </row>
    <row r="81" spans="1:1" x14ac:dyDescent="0.25">
      <c r="A81" s="2"/>
    </row>
    <row r="82" spans="1:1" x14ac:dyDescent="0.25">
      <c r="A82" s="2"/>
    </row>
    <row r="83" spans="1:1" x14ac:dyDescent="0.25">
      <c r="A83" s="2"/>
    </row>
    <row r="84" spans="1:1" x14ac:dyDescent="0.25">
      <c r="A84" s="2"/>
    </row>
    <row r="85" spans="1:1" x14ac:dyDescent="0.25">
      <c r="A85" s="2"/>
    </row>
    <row r="86" spans="1:1" x14ac:dyDescent="0.25">
      <c r="A86" s="2"/>
    </row>
    <row r="87" spans="1:1" x14ac:dyDescent="0.25">
      <c r="A87" s="2"/>
    </row>
    <row r="88" spans="1:1" x14ac:dyDescent="0.25">
      <c r="A88" s="2"/>
    </row>
    <row r="89" spans="1:1" x14ac:dyDescent="0.25">
      <c r="A89" s="2"/>
    </row>
    <row r="90" spans="1:1" x14ac:dyDescent="0.25">
      <c r="A90" s="2"/>
    </row>
    <row r="91" spans="1:1" x14ac:dyDescent="0.25">
      <c r="A91" s="2"/>
    </row>
    <row r="92" spans="1:1" x14ac:dyDescent="0.25">
      <c r="A92" s="2"/>
    </row>
    <row r="93" spans="1:1" x14ac:dyDescent="0.25">
      <c r="A93" s="2"/>
    </row>
    <row r="94" spans="1:1" x14ac:dyDescent="0.25">
      <c r="A94" s="2"/>
    </row>
    <row r="95" spans="1:1" x14ac:dyDescent="0.25">
      <c r="A95" s="2"/>
    </row>
    <row r="96" spans="1:1" x14ac:dyDescent="0.25">
      <c r="A96" s="2"/>
    </row>
    <row r="97" spans="1:1" x14ac:dyDescent="0.25">
      <c r="A97" s="2"/>
    </row>
    <row r="98" spans="1:1" x14ac:dyDescent="0.25">
      <c r="A98" s="2"/>
    </row>
    <row r="99" spans="1:1" x14ac:dyDescent="0.25">
      <c r="A99" s="2"/>
    </row>
    <row r="100" spans="1:1" x14ac:dyDescent="0.25">
      <c r="A100" s="2"/>
    </row>
    <row r="101" spans="1:1" x14ac:dyDescent="0.25">
      <c r="A101" s="2"/>
    </row>
    <row r="102" spans="1:1" x14ac:dyDescent="0.25">
      <c r="A102" s="2"/>
    </row>
    <row r="103" spans="1:1" x14ac:dyDescent="0.25">
      <c r="A103" s="2"/>
    </row>
    <row r="104" spans="1:1" x14ac:dyDescent="0.25">
      <c r="A104" s="2"/>
    </row>
    <row r="105" spans="1:1" x14ac:dyDescent="0.25">
      <c r="A105" s="2"/>
    </row>
    <row r="106" spans="1:1" x14ac:dyDescent="0.25">
      <c r="A106" s="2"/>
    </row>
    <row r="107" spans="1:1" x14ac:dyDescent="0.25">
      <c r="A107" s="2"/>
    </row>
    <row r="108" spans="1:1" x14ac:dyDescent="0.25">
      <c r="A108" s="2"/>
    </row>
    <row r="109" spans="1:1" x14ac:dyDescent="0.25">
      <c r="A109" s="2"/>
    </row>
    <row r="110" spans="1:1" x14ac:dyDescent="0.25">
      <c r="A110" s="2"/>
    </row>
    <row r="111" spans="1:1" x14ac:dyDescent="0.25">
      <c r="A111" s="2"/>
    </row>
    <row r="112" spans="1:1" x14ac:dyDescent="0.25">
      <c r="A112" s="2"/>
    </row>
    <row r="113" spans="1:1" x14ac:dyDescent="0.25">
      <c r="A113" s="2"/>
    </row>
    <row r="114" spans="1:1" x14ac:dyDescent="0.25">
      <c r="A114" s="2"/>
    </row>
    <row r="115" spans="1:1" x14ac:dyDescent="0.25">
      <c r="A115" s="2"/>
    </row>
    <row r="116" spans="1:1" x14ac:dyDescent="0.25">
      <c r="A116" s="2"/>
    </row>
    <row r="117" spans="1:1" x14ac:dyDescent="0.25">
      <c r="A117" s="2"/>
    </row>
    <row r="118" spans="1:1" x14ac:dyDescent="0.25">
      <c r="A118" s="2"/>
    </row>
    <row r="119" spans="1:1" x14ac:dyDescent="0.25">
      <c r="A119" s="2"/>
    </row>
    <row r="120" spans="1:1" x14ac:dyDescent="0.25">
      <c r="A120" s="2"/>
    </row>
    <row r="121" spans="1:1" x14ac:dyDescent="0.25">
      <c r="A121" s="2"/>
    </row>
    <row r="122" spans="1:1" x14ac:dyDescent="0.25">
      <c r="A122" s="2"/>
    </row>
    <row r="123" spans="1:1" x14ac:dyDescent="0.25">
      <c r="A123" s="2"/>
    </row>
    <row r="124" spans="1:1" x14ac:dyDescent="0.25">
      <c r="A124" s="2"/>
    </row>
    <row r="125" spans="1:1" x14ac:dyDescent="0.25">
      <c r="A125" s="2"/>
    </row>
    <row r="126" spans="1:1" x14ac:dyDescent="0.25">
      <c r="A126" s="2"/>
    </row>
    <row r="127" spans="1:1" x14ac:dyDescent="0.25">
      <c r="A127" s="2"/>
    </row>
    <row r="128" spans="1:1" x14ac:dyDescent="0.25">
      <c r="A128" s="2"/>
    </row>
    <row r="129" spans="1:1" x14ac:dyDescent="0.25">
      <c r="A129" s="2"/>
    </row>
    <row r="130" spans="1:1" x14ac:dyDescent="0.25">
      <c r="A130" s="2"/>
    </row>
    <row r="131" spans="1:1" x14ac:dyDescent="0.25">
      <c r="A131" s="2"/>
    </row>
    <row r="132" spans="1:1" x14ac:dyDescent="0.25">
      <c r="A132" s="2"/>
    </row>
    <row r="133" spans="1:1" x14ac:dyDescent="0.25">
      <c r="A133" s="2"/>
    </row>
    <row r="134" spans="1:1" x14ac:dyDescent="0.25">
      <c r="A134" s="2"/>
    </row>
    <row r="135" spans="1:1" x14ac:dyDescent="0.25">
      <c r="A135" s="2"/>
    </row>
    <row r="136" spans="1:1" x14ac:dyDescent="0.25">
      <c r="A136" s="2"/>
    </row>
    <row r="137" spans="1:1" x14ac:dyDescent="0.25">
      <c r="A137" s="2"/>
    </row>
    <row r="138" spans="1:1" x14ac:dyDescent="0.25">
      <c r="A138" s="2"/>
    </row>
    <row r="139" spans="1:1" x14ac:dyDescent="0.25">
      <c r="A139" s="2"/>
    </row>
    <row r="140" spans="1:1" x14ac:dyDescent="0.25">
      <c r="A140" s="2"/>
    </row>
    <row r="141" spans="1:1" x14ac:dyDescent="0.25">
      <c r="A141" s="2"/>
    </row>
    <row r="142" spans="1:1" x14ac:dyDescent="0.25">
      <c r="A142" s="2"/>
    </row>
    <row r="143" spans="1:1" x14ac:dyDescent="0.25">
      <c r="A143" s="2"/>
    </row>
    <row r="144" spans="1:1" x14ac:dyDescent="0.25">
      <c r="A144" s="2"/>
    </row>
    <row r="145" spans="1:1" x14ac:dyDescent="0.25">
      <c r="A145" s="2"/>
    </row>
    <row r="146" spans="1:1" x14ac:dyDescent="0.25">
      <c r="A146" s="2"/>
    </row>
    <row r="147" spans="1:1" x14ac:dyDescent="0.25">
      <c r="A147" s="2"/>
    </row>
    <row r="148" spans="1:1" x14ac:dyDescent="0.25">
      <c r="A148" s="2"/>
    </row>
    <row r="149" spans="1:1" x14ac:dyDescent="0.25">
      <c r="A149" s="2"/>
    </row>
    <row r="150" spans="1:1" x14ac:dyDescent="0.25">
      <c r="A150" s="2"/>
    </row>
    <row r="151" spans="1:1" x14ac:dyDescent="0.25">
      <c r="A151" s="2"/>
    </row>
    <row r="152" spans="1:1" x14ac:dyDescent="0.25">
      <c r="A152" s="2"/>
    </row>
    <row r="153" spans="1:1" x14ac:dyDescent="0.25">
      <c r="A153" s="2"/>
    </row>
    <row r="154" spans="1:1" x14ac:dyDescent="0.25">
      <c r="A154" s="2"/>
    </row>
    <row r="155" spans="1:1" x14ac:dyDescent="0.25">
      <c r="A155" s="2"/>
    </row>
    <row r="156" spans="1:1" x14ac:dyDescent="0.25">
      <c r="A156" s="2"/>
    </row>
    <row r="157" spans="1:1" x14ac:dyDescent="0.25">
      <c r="A157" s="2"/>
    </row>
    <row r="158" spans="1:1" x14ac:dyDescent="0.25">
      <c r="A158" s="2"/>
    </row>
    <row r="159" spans="1:1" x14ac:dyDescent="0.25">
      <c r="A159" s="2"/>
    </row>
    <row r="160" spans="1:1" x14ac:dyDescent="0.25">
      <c r="A160" s="2"/>
    </row>
    <row r="161" spans="1:1" x14ac:dyDescent="0.25">
      <c r="A161" s="2"/>
    </row>
    <row r="162" spans="1:1" x14ac:dyDescent="0.25">
      <c r="A162" s="2"/>
    </row>
    <row r="163" spans="1:1" x14ac:dyDescent="0.25">
      <c r="A163" s="2"/>
    </row>
    <row r="164" spans="1:1" x14ac:dyDescent="0.25">
      <c r="A164" s="2"/>
    </row>
    <row r="165" spans="1:1" x14ac:dyDescent="0.25">
      <c r="A165" s="2"/>
    </row>
    <row r="166" spans="1:1" x14ac:dyDescent="0.25">
      <c r="A166" s="2"/>
    </row>
    <row r="167" spans="1:1" x14ac:dyDescent="0.25">
      <c r="A167" s="2"/>
    </row>
    <row r="168" spans="1:1" x14ac:dyDescent="0.25">
      <c r="A168" s="2"/>
    </row>
    <row r="169" spans="1:1" x14ac:dyDescent="0.25">
      <c r="A169" s="2"/>
    </row>
    <row r="170" spans="1:1" x14ac:dyDescent="0.25">
      <c r="A170" s="2"/>
    </row>
    <row r="171" spans="1:1" x14ac:dyDescent="0.25">
      <c r="A171" s="2"/>
    </row>
    <row r="172" spans="1:1" x14ac:dyDescent="0.25">
      <c r="A172" s="2"/>
    </row>
    <row r="173" spans="1:1" x14ac:dyDescent="0.25">
      <c r="A173" s="2"/>
    </row>
    <row r="174" spans="1:1" x14ac:dyDescent="0.25">
      <c r="A174" s="2"/>
    </row>
    <row r="175" spans="1:1" x14ac:dyDescent="0.25">
      <c r="A175" s="2"/>
    </row>
    <row r="176" spans="1:1" x14ac:dyDescent="0.25">
      <c r="A176" s="2"/>
    </row>
    <row r="177" spans="1:1" x14ac:dyDescent="0.25">
      <c r="A177" s="2"/>
    </row>
    <row r="178" spans="1:1" x14ac:dyDescent="0.25">
      <c r="A178" s="2"/>
    </row>
    <row r="179" spans="1:1" x14ac:dyDescent="0.25">
      <c r="A179" s="2"/>
    </row>
    <row r="180" spans="1:1" x14ac:dyDescent="0.25">
      <c r="A180" s="2"/>
    </row>
    <row r="181" spans="1:1" x14ac:dyDescent="0.25">
      <c r="A181" s="2"/>
    </row>
    <row r="182" spans="1:1" x14ac:dyDescent="0.25">
      <c r="A182" s="2"/>
    </row>
    <row r="183" spans="1:1" x14ac:dyDescent="0.25">
      <c r="A183" s="2"/>
    </row>
    <row r="184" spans="1:1" x14ac:dyDescent="0.25">
      <c r="A184" s="2"/>
    </row>
    <row r="185" spans="1:1" x14ac:dyDescent="0.25">
      <c r="A185" s="2"/>
    </row>
    <row r="186" spans="1:1" x14ac:dyDescent="0.25">
      <c r="A186" s="2"/>
    </row>
    <row r="187" spans="1:1" x14ac:dyDescent="0.25">
      <c r="A187" s="2"/>
    </row>
    <row r="188" spans="1:1" x14ac:dyDescent="0.25">
      <c r="A188" s="2"/>
    </row>
    <row r="189" spans="1:1" x14ac:dyDescent="0.25">
      <c r="A189" s="2"/>
    </row>
    <row r="190" spans="1:1" x14ac:dyDescent="0.25">
      <c r="A190" s="2"/>
    </row>
    <row r="191" spans="1:1" x14ac:dyDescent="0.25">
      <c r="A191" s="2"/>
    </row>
    <row r="192" spans="1:1" x14ac:dyDescent="0.25">
      <c r="A192" s="2"/>
    </row>
    <row r="193" spans="1:1" x14ac:dyDescent="0.25">
      <c r="A193" s="2"/>
    </row>
    <row r="194" spans="1:1" x14ac:dyDescent="0.25">
      <c r="A194" s="2"/>
    </row>
    <row r="195" spans="1:1" x14ac:dyDescent="0.25">
      <c r="A195" s="2"/>
    </row>
    <row r="196" spans="1:1" x14ac:dyDescent="0.25">
      <c r="A196" s="2"/>
    </row>
    <row r="197" spans="1:1" x14ac:dyDescent="0.25">
      <c r="A197" s="2"/>
    </row>
    <row r="198" spans="1:1" x14ac:dyDescent="0.25">
      <c r="A198" s="2"/>
    </row>
    <row r="199" spans="1:1" x14ac:dyDescent="0.25">
      <c r="A199" s="2"/>
    </row>
    <row r="200" spans="1:1" x14ac:dyDescent="0.25">
      <c r="A200" s="2"/>
    </row>
    <row r="201" spans="1:1" x14ac:dyDescent="0.25">
      <c r="A201" s="2"/>
    </row>
    <row r="202" spans="1:1" x14ac:dyDescent="0.25">
      <c r="A202" s="2"/>
    </row>
    <row r="203" spans="1:1" x14ac:dyDescent="0.25">
      <c r="A203" s="2"/>
    </row>
    <row r="204" spans="1:1" x14ac:dyDescent="0.25">
      <c r="A204" s="2"/>
    </row>
    <row r="205" spans="1:1" x14ac:dyDescent="0.25">
      <c r="A205" s="2"/>
    </row>
    <row r="206" spans="1:1" x14ac:dyDescent="0.25">
      <c r="A206" s="2"/>
    </row>
    <row r="207" spans="1:1" x14ac:dyDescent="0.25">
      <c r="A207" s="2"/>
    </row>
    <row r="208" spans="1:1" x14ac:dyDescent="0.25">
      <c r="A208" s="2"/>
    </row>
    <row r="209" spans="1:1" x14ac:dyDescent="0.25">
      <c r="A209" s="2"/>
    </row>
    <row r="210" spans="1:1" x14ac:dyDescent="0.25">
      <c r="A210" s="2"/>
    </row>
    <row r="211" spans="1:1" x14ac:dyDescent="0.25">
      <c r="A211" s="2"/>
    </row>
    <row r="212" spans="1:1" x14ac:dyDescent="0.25">
      <c r="A212" s="2"/>
    </row>
    <row r="213" spans="1:1" x14ac:dyDescent="0.25">
      <c r="A213" s="2"/>
    </row>
    <row r="214" spans="1:1" x14ac:dyDescent="0.25">
      <c r="A214" s="2"/>
    </row>
    <row r="215" spans="1:1" x14ac:dyDescent="0.25">
      <c r="A215" s="2"/>
    </row>
    <row r="216" spans="1:1" x14ac:dyDescent="0.25">
      <c r="A216" s="2"/>
    </row>
    <row r="217" spans="1:1" x14ac:dyDescent="0.25">
      <c r="A217" s="2"/>
    </row>
    <row r="218" spans="1:1" x14ac:dyDescent="0.25">
      <c r="A218" s="2"/>
    </row>
    <row r="219" spans="1:1" x14ac:dyDescent="0.25">
      <c r="A219" s="2"/>
    </row>
    <row r="220" spans="1:1" x14ac:dyDescent="0.25">
      <c r="A220" s="2"/>
    </row>
    <row r="221" spans="1:1" x14ac:dyDescent="0.25">
      <c r="A221" s="2"/>
    </row>
    <row r="222" spans="1:1" x14ac:dyDescent="0.25">
      <c r="A222" s="2"/>
    </row>
    <row r="223" spans="1:1" x14ac:dyDescent="0.25">
      <c r="A223" s="2"/>
    </row>
    <row r="224" spans="1:1" x14ac:dyDescent="0.25">
      <c r="A224" s="2"/>
    </row>
    <row r="225" spans="1:1" x14ac:dyDescent="0.25">
      <c r="A225" s="2"/>
    </row>
    <row r="226" spans="1:1" x14ac:dyDescent="0.25">
      <c r="A226" s="2"/>
    </row>
    <row r="227" spans="1:1" x14ac:dyDescent="0.25">
      <c r="A227" s="2"/>
    </row>
    <row r="228" spans="1:1" x14ac:dyDescent="0.25">
      <c r="A228" s="2"/>
    </row>
    <row r="229" spans="1:1" x14ac:dyDescent="0.25">
      <c r="A229" s="2"/>
    </row>
    <row r="230" spans="1:1" x14ac:dyDescent="0.25">
      <c r="A230" s="2"/>
    </row>
    <row r="231" spans="1:1" x14ac:dyDescent="0.25">
      <c r="A231" s="2"/>
    </row>
    <row r="232" spans="1:1" x14ac:dyDescent="0.25">
      <c r="A232" s="2"/>
    </row>
    <row r="233" spans="1:1" x14ac:dyDescent="0.25">
      <c r="A233" s="2"/>
    </row>
    <row r="234" spans="1:1" x14ac:dyDescent="0.25">
      <c r="A234" s="2"/>
    </row>
    <row r="235" spans="1:1" x14ac:dyDescent="0.25">
      <c r="A235" s="2"/>
    </row>
    <row r="236" spans="1:1" x14ac:dyDescent="0.25">
      <c r="A236" s="2"/>
    </row>
    <row r="237" spans="1:1" x14ac:dyDescent="0.25">
      <c r="A237" s="2"/>
    </row>
    <row r="238" spans="1:1" x14ac:dyDescent="0.25">
      <c r="A238" s="2"/>
    </row>
    <row r="239" spans="1:1" x14ac:dyDescent="0.25">
      <c r="A239" s="2"/>
    </row>
    <row r="240" spans="1:1" x14ac:dyDescent="0.25">
      <c r="A240" s="2"/>
    </row>
    <row r="241" spans="1:1" x14ac:dyDescent="0.25">
      <c r="A241" s="2"/>
    </row>
    <row r="242" spans="1:1" x14ac:dyDescent="0.25">
      <c r="A242" s="2"/>
    </row>
    <row r="243" spans="1:1" x14ac:dyDescent="0.25">
      <c r="A243" s="2"/>
    </row>
    <row r="244" spans="1:1" x14ac:dyDescent="0.25">
      <c r="A244" s="2"/>
    </row>
    <row r="245" spans="1:1" x14ac:dyDescent="0.25">
      <c r="A245" s="2"/>
    </row>
    <row r="246" spans="1:1" x14ac:dyDescent="0.25">
      <c r="A246" s="2"/>
    </row>
    <row r="247" spans="1:1" x14ac:dyDescent="0.25">
      <c r="A247" s="2"/>
    </row>
    <row r="248" spans="1:1" x14ac:dyDescent="0.25">
      <c r="A248" s="2"/>
    </row>
    <row r="249" spans="1:1" x14ac:dyDescent="0.25">
      <c r="A249" s="2"/>
    </row>
    <row r="250" spans="1:1" x14ac:dyDescent="0.25">
      <c r="A250" s="2"/>
    </row>
    <row r="251" spans="1:1" x14ac:dyDescent="0.25">
      <c r="A251" s="2"/>
    </row>
    <row r="252" spans="1:1" x14ac:dyDescent="0.25">
      <c r="A252" s="2"/>
    </row>
    <row r="253" spans="1:1" x14ac:dyDescent="0.25">
      <c r="A253" s="2"/>
    </row>
    <row r="254" spans="1:1" x14ac:dyDescent="0.25">
      <c r="A254" s="2"/>
    </row>
    <row r="255" spans="1:1" x14ac:dyDescent="0.25">
      <c r="A255" s="2"/>
    </row>
    <row r="256" spans="1:1" x14ac:dyDescent="0.25">
      <c r="A256" s="2"/>
    </row>
    <row r="257" spans="1:1" x14ac:dyDescent="0.25">
      <c r="A257" s="2"/>
    </row>
    <row r="258" spans="1:1" x14ac:dyDescent="0.25">
      <c r="A258" s="2"/>
    </row>
    <row r="259" spans="1:1" x14ac:dyDescent="0.25">
      <c r="A259" s="2"/>
    </row>
    <row r="260" spans="1:1" x14ac:dyDescent="0.25">
      <c r="A260" s="2"/>
    </row>
    <row r="261" spans="1:1" x14ac:dyDescent="0.25">
      <c r="A261" s="2"/>
    </row>
    <row r="262" spans="1:1" x14ac:dyDescent="0.25">
      <c r="A262" s="2"/>
    </row>
    <row r="263" spans="1:1" x14ac:dyDescent="0.25">
      <c r="A263" s="2"/>
    </row>
    <row r="264" spans="1:1" x14ac:dyDescent="0.25">
      <c r="A264" s="2"/>
    </row>
    <row r="265" spans="1:1" x14ac:dyDescent="0.25">
      <c r="A265" s="2"/>
    </row>
    <row r="266" spans="1:1" x14ac:dyDescent="0.25">
      <c r="A266" s="2"/>
    </row>
    <row r="267" spans="1:1" x14ac:dyDescent="0.25">
      <c r="A267" s="2"/>
    </row>
    <row r="268" spans="1:1" x14ac:dyDescent="0.25">
      <c r="A268" s="2"/>
    </row>
    <row r="269" spans="1:1" x14ac:dyDescent="0.25">
      <c r="A269" s="2"/>
    </row>
    <row r="270" spans="1:1" x14ac:dyDescent="0.25">
      <c r="A270" s="2"/>
    </row>
    <row r="271" spans="1:1" x14ac:dyDescent="0.25">
      <c r="A271" s="2"/>
    </row>
    <row r="272" spans="1:1" x14ac:dyDescent="0.25">
      <c r="A272" s="2"/>
    </row>
    <row r="273" spans="1:1" x14ac:dyDescent="0.25">
      <c r="A273" s="2"/>
    </row>
    <row r="274" spans="1:1" x14ac:dyDescent="0.25">
      <c r="A274" s="2"/>
    </row>
    <row r="275" spans="1:1" x14ac:dyDescent="0.25">
      <c r="A275" s="2"/>
    </row>
    <row r="276" spans="1:1" x14ac:dyDescent="0.25">
      <c r="A276" s="2"/>
    </row>
    <row r="277" spans="1:1" x14ac:dyDescent="0.25">
      <c r="A277" s="2"/>
    </row>
    <row r="278" spans="1:1" x14ac:dyDescent="0.25">
      <c r="A278" s="2"/>
    </row>
    <row r="279" spans="1:1" x14ac:dyDescent="0.25">
      <c r="A279" s="2"/>
    </row>
    <row r="280" spans="1:1" x14ac:dyDescent="0.25">
      <c r="A280" s="2"/>
    </row>
    <row r="281" spans="1:1" x14ac:dyDescent="0.25">
      <c r="A281" s="2"/>
    </row>
    <row r="282" spans="1:1" x14ac:dyDescent="0.25">
      <c r="A282" s="2"/>
    </row>
    <row r="283" spans="1:1" x14ac:dyDescent="0.25">
      <c r="A283" s="2"/>
    </row>
    <row r="284" spans="1:1" x14ac:dyDescent="0.25">
      <c r="A284" s="2"/>
    </row>
    <row r="285" spans="1:1" x14ac:dyDescent="0.25">
      <c r="A285" s="2"/>
    </row>
    <row r="286" spans="1:1" x14ac:dyDescent="0.25">
      <c r="A286" s="2"/>
    </row>
    <row r="287" spans="1:1" x14ac:dyDescent="0.25">
      <c r="A287" s="2"/>
    </row>
    <row r="288" spans="1:1" x14ac:dyDescent="0.25">
      <c r="A288" s="2"/>
    </row>
    <row r="289" spans="1:1" x14ac:dyDescent="0.25">
      <c r="A289" s="2"/>
    </row>
    <row r="290" spans="1:1" x14ac:dyDescent="0.25">
      <c r="A290" s="2"/>
    </row>
    <row r="291" spans="1:1" x14ac:dyDescent="0.25">
      <c r="A291" s="2"/>
    </row>
    <row r="292" spans="1:1" x14ac:dyDescent="0.25">
      <c r="A292" s="2"/>
    </row>
    <row r="293" spans="1:1" x14ac:dyDescent="0.25">
      <c r="A293" s="2"/>
    </row>
    <row r="294" spans="1:1" x14ac:dyDescent="0.25">
      <c r="A294" s="2"/>
    </row>
    <row r="295" spans="1:1" x14ac:dyDescent="0.25">
      <c r="A295" s="2"/>
    </row>
    <row r="296" spans="1:1" x14ac:dyDescent="0.25">
      <c r="A296" s="2"/>
    </row>
    <row r="297" spans="1:1" x14ac:dyDescent="0.25">
      <c r="A297" s="2"/>
    </row>
    <row r="298" spans="1:1" x14ac:dyDescent="0.25">
      <c r="A298" s="2"/>
    </row>
    <row r="299" spans="1:1" x14ac:dyDescent="0.25">
      <c r="A299" s="2"/>
    </row>
    <row r="300" spans="1:1" x14ac:dyDescent="0.25">
      <c r="A300" s="2"/>
    </row>
    <row r="301" spans="1:1" x14ac:dyDescent="0.25">
      <c r="A301" s="2"/>
    </row>
    <row r="302" spans="1:1" x14ac:dyDescent="0.25">
      <c r="A302" s="2"/>
    </row>
    <row r="303" spans="1:1" x14ac:dyDescent="0.25">
      <c r="A303" s="2"/>
    </row>
    <row r="304" spans="1:1" x14ac:dyDescent="0.25">
      <c r="A304" s="2"/>
    </row>
    <row r="305" spans="1:1" x14ac:dyDescent="0.25">
      <c r="A305" s="2"/>
    </row>
    <row r="306" spans="1:1" x14ac:dyDescent="0.25">
      <c r="A306" s="2"/>
    </row>
    <row r="307" spans="1:1" x14ac:dyDescent="0.25">
      <c r="A307" s="2"/>
    </row>
    <row r="308" spans="1:1" x14ac:dyDescent="0.25">
      <c r="A308" s="2"/>
    </row>
    <row r="309" spans="1:1" x14ac:dyDescent="0.25">
      <c r="A309" s="2"/>
    </row>
    <row r="310" spans="1:1" x14ac:dyDescent="0.25">
      <c r="A310" s="2"/>
    </row>
    <row r="311" spans="1:1" x14ac:dyDescent="0.25">
      <c r="A311" s="2"/>
    </row>
    <row r="312" spans="1:1" x14ac:dyDescent="0.25">
      <c r="A312" s="2"/>
    </row>
    <row r="313" spans="1:1" x14ac:dyDescent="0.25">
      <c r="A313" s="2"/>
    </row>
    <row r="314" spans="1:1" x14ac:dyDescent="0.25">
      <c r="A314" s="2"/>
    </row>
    <row r="315" spans="1:1" x14ac:dyDescent="0.25">
      <c r="A315" s="2"/>
    </row>
    <row r="316" spans="1:1" x14ac:dyDescent="0.25">
      <c r="A316" s="2"/>
    </row>
    <row r="317" spans="1:1" x14ac:dyDescent="0.25">
      <c r="A317" s="2"/>
    </row>
    <row r="318" spans="1:1" x14ac:dyDescent="0.25">
      <c r="A318" s="2"/>
    </row>
    <row r="319" spans="1:1" x14ac:dyDescent="0.25">
      <c r="A319" s="2"/>
    </row>
    <row r="320" spans="1:1" x14ac:dyDescent="0.25">
      <c r="A320" s="2"/>
    </row>
    <row r="321" spans="1:1" x14ac:dyDescent="0.25">
      <c r="A321" s="2"/>
    </row>
    <row r="322" spans="1:1" x14ac:dyDescent="0.25">
      <c r="A322" s="2"/>
    </row>
    <row r="323" spans="1:1" x14ac:dyDescent="0.25">
      <c r="A323" s="2"/>
    </row>
    <row r="324" spans="1:1" x14ac:dyDescent="0.25">
      <c r="A324" s="2"/>
    </row>
    <row r="325" spans="1:1" x14ac:dyDescent="0.25">
      <c r="A325" s="2"/>
    </row>
    <row r="326" spans="1:1" x14ac:dyDescent="0.25">
      <c r="A326" s="2"/>
    </row>
    <row r="327" spans="1:1" x14ac:dyDescent="0.25">
      <c r="A327" s="2"/>
    </row>
    <row r="328" spans="1:1" x14ac:dyDescent="0.25">
      <c r="A328" s="2"/>
    </row>
    <row r="329" spans="1:1" x14ac:dyDescent="0.25">
      <c r="A329" s="2"/>
    </row>
    <row r="330" spans="1:1" x14ac:dyDescent="0.25">
      <c r="A330" s="2"/>
    </row>
    <row r="331" spans="1:1" x14ac:dyDescent="0.25">
      <c r="A331" s="2"/>
    </row>
    <row r="332" spans="1:1" x14ac:dyDescent="0.25">
      <c r="A332" s="2"/>
    </row>
    <row r="333" spans="1:1" x14ac:dyDescent="0.25">
      <c r="A333" s="2"/>
    </row>
    <row r="334" spans="1:1" x14ac:dyDescent="0.25">
      <c r="A334" s="2"/>
    </row>
    <row r="335" spans="1:1" x14ac:dyDescent="0.25">
      <c r="A335" s="2"/>
    </row>
    <row r="336" spans="1:1" x14ac:dyDescent="0.25">
      <c r="A336" s="2"/>
    </row>
    <row r="337" spans="1:1" x14ac:dyDescent="0.25">
      <c r="A337" s="2"/>
    </row>
    <row r="338" spans="1:1" x14ac:dyDescent="0.25">
      <c r="A338" s="2"/>
    </row>
    <row r="339" spans="1:1" x14ac:dyDescent="0.25">
      <c r="A339" s="2"/>
    </row>
    <row r="340" spans="1:1" x14ac:dyDescent="0.25">
      <c r="A340" s="2"/>
    </row>
    <row r="341" spans="1:1" x14ac:dyDescent="0.25">
      <c r="A341" s="2"/>
    </row>
    <row r="342" spans="1:1" x14ac:dyDescent="0.25">
      <c r="A342" s="2"/>
    </row>
    <row r="343" spans="1:1" x14ac:dyDescent="0.25">
      <c r="A343" s="2"/>
    </row>
    <row r="344" spans="1:1" x14ac:dyDescent="0.25">
      <c r="A344" s="2"/>
    </row>
    <row r="345" spans="1:1" x14ac:dyDescent="0.25">
      <c r="A345" s="2"/>
    </row>
    <row r="346" spans="1:1" x14ac:dyDescent="0.25">
      <c r="A346" s="2"/>
    </row>
    <row r="347" spans="1:1" x14ac:dyDescent="0.25">
      <c r="A347" s="2"/>
    </row>
    <row r="348" spans="1:1" x14ac:dyDescent="0.25">
      <c r="A348" s="2"/>
    </row>
    <row r="349" spans="1:1" x14ac:dyDescent="0.25">
      <c r="A349" s="2"/>
    </row>
    <row r="350" spans="1:1" x14ac:dyDescent="0.25">
      <c r="A350" s="2"/>
    </row>
    <row r="351" spans="1:1" x14ac:dyDescent="0.25">
      <c r="A351" s="2"/>
    </row>
    <row r="352" spans="1:1" x14ac:dyDescent="0.25">
      <c r="A352" s="2"/>
    </row>
    <row r="353" spans="1:1" x14ac:dyDescent="0.25">
      <c r="A353" s="2"/>
    </row>
    <row r="354" spans="1:1" x14ac:dyDescent="0.25">
      <c r="A354" s="2"/>
    </row>
    <row r="355" spans="1:1" x14ac:dyDescent="0.25">
      <c r="A355" s="2"/>
    </row>
    <row r="356" spans="1:1" x14ac:dyDescent="0.25">
      <c r="A356" s="2"/>
    </row>
    <row r="357" spans="1:1" x14ac:dyDescent="0.25">
      <c r="A357" s="2"/>
    </row>
    <row r="358" spans="1:1" x14ac:dyDescent="0.25">
      <c r="A358" s="2"/>
    </row>
    <row r="359" spans="1:1" x14ac:dyDescent="0.25">
      <c r="A359" s="2"/>
    </row>
    <row r="360" spans="1:1" x14ac:dyDescent="0.25">
      <c r="A360" s="2"/>
    </row>
    <row r="361" spans="1:1" x14ac:dyDescent="0.25">
      <c r="A361" s="2"/>
    </row>
    <row r="362" spans="1:1" x14ac:dyDescent="0.25">
      <c r="A362" s="2"/>
    </row>
    <row r="363" spans="1:1" x14ac:dyDescent="0.25">
      <c r="A363" s="2"/>
    </row>
    <row r="364" spans="1:1" x14ac:dyDescent="0.25">
      <c r="A364" s="2"/>
    </row>
    <row r="365" spans="1:1" x14ac:dyDescent="0.25">
      <c r="A365" s="2"/>
    </row>
    <row r="366" spans="1:1" x14ac:dyDescent="0.25">
      <c r="A366" s="2"/>
    </row>
    <row r="367" spans="1:1" x14ac:dyDescent="0.25">
      <c r="A367" s="2"/>
    </row>
    <row r="368" spans="1:1" x14ac:dyDescent="0.25">
      <c r="A368" s="2"/>
    </row>
    <row r="369" spans="1:1" x14ac:dyDescent="0.25">
      <c r="A369" s="2"/>
    </row>
    <row r="370" spans="1:1" x14ac:dyDescent="0.25">
      <c r="A370" s="2"/>
    </row>
    <row r="371" spans="1:1" x14ac:dyDescent="0.25">
      <c r="A371" s="2"/>
    </row>
    <row r="372" spans="1:1" x14ac:dyDescent="0.25">
      <c r="A372" s="2"/>
    </row>
    <row r="373" spans="1:1" x14ac:dyDescent="0.25">
      <c r="A373" s="2"/>
    </row>
    <row r="374" spans="1:1" x14ac:dyDescent="0.25">
      <c r="A374" s="2"/>
    </row>
    <row r="375" spans="1:1" x14ac:dyDescent="0.25">
      <c r="A375" s="2"/>
    </row>
    <row r="376" spans="1:1" x14ac:dyDescent="0.25">
      <c r="A376" s="2"/>
    </row>
    <row r="377" spans="1:1" x14ac:dyDescent="0.25">
      <c r="A377" s="2"/>
    </row>
    <row r="378" spans="1:1" x14ac:dyDescent="0.25">
      <c r="A378" s="2"/>
    </row>
    <row r="379" spans="1:1" x14ac:dyDescent="0.25">
      <c r="A379" s="2"/>
    </row>
    <row r="380" spans="1:1" x14ac:dyDescent="0.25">
      <c r="A380" s="2"/>
    </row>
    <row r="381" spans="1:1" x14ac:dyDescent="0.25">
      <c r="A381" s="2"/>
    </row>
    <row r="382" spans="1:1" x14ac:dyDescent="0.25">
      <c r="A382" s="2"/>
    </row>
    <row r="383" spans="1:1" x14ac:dyDescent="0.25">
      <c r="A383" s="2"/>
    </row>
    <row r="384" spans="1:1" x14ac:dyDescent="0.25">
      <c r="A384" s="2"/>
    </row>
    <row r="385" spans="1:1" x14ac:dyDescent="0.25">
      <c r="A385" s="2"/>
    </row>
    <row r="386" spans="1:1" x14ac:dyDescent="0.25">
      <c r="A386" s="2"/>
    </row>
    <row r="387" spans="1:1" x14ac:dyDescent="0.25">
      <c r="A387" s="2"/>
    </row>
    <row r="388" spans="1:1" x14ac:dyDescent="0.25">
      <c r="A388" s="2"/>
    </row>
  </sheetData>
  <printOptions gridLines="1"/>
  <pageMargins left="0.75" right="0.75" top="1" bottom="1" header="0.5" footer="0.5"/>
  <pageSetup scale="7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96"/>
  <sheetViews>
    <sheetView tabSelected="1" zoomScaleNormal="100" workbookViewId="0">
      <selection activeCell="Q22" sqref="Q22"/>
    </sheetView>
  </sheetViews>
  <sheetFormatPr defaultColWidth="8.88671875" defaultRowHeight="13.2" x14ac:dyDescent="0.25"/>
  <cols>
    <col min="1" max="1" width="33.6640625" style="7" customWidth="1"/>
    <col min="2" max="2" width="5.33203125" style="7" customWidth="1"/>
    <col min="3" max="5" width="10.109375" style="7" customWidth="1"/>
    <col min="6" max="6" width="10.109375" style="7" bestFit="1" customWidth="1"/>
    <col min="7" max="7" width="9.109375" style="7" bestFit="1" customWidth="1"/>
    <col min="8" max="16384" width="8.88671875" style="7"/>
  </cols>
  <sheetData>
    <row r="1" spans="1:13" ht="21" customHeight="1" x14ac:dyDescent="0.25">
      <c r="A1" s="4" t="s">
        <v>64</v>
      </c>
      <c r="B1" s="5"/>
      <c r="C1" s="5"/>
      <c r="D1" s="5"/>
      <c r="E1" s="5"/>
      <c r="F1" s="6"/>
      <c r="G1" s="6"/>
      <c r="H1" s="6"/>
      <c r="I1" s="6"/>
      <c r="J1" s="6"/>
      <c r="K1" s="6"/>
      <c r="L1" s="6"/>
      <c r="M1" s="6"/>
    </row>
    <row r="2" spans="1:13" ht="14.25" customHeight="1" x14ac:dyDescent="0.25">
      <c r="A2" s="8"/>
    </row>
    <row r="3" spans="1:13" ht="14.25" customHeight="1" x14ac:dyDescent="0.25">
      <c r="A3" s="8"/>
      <c r="C3" s="3" t="s">
        <v>0</v>
      </c>
      <c r="D3" s="3" t="s">
        <v>1</v>
      </c>
      <c r="E3" s="3" t="s">
        <v>2</v>
      </c>
      <c r="F3" s="3" t="s">
        <v>3</v>
      </c>
      <c r="G3" s="3" t="s">
        <v>4</v>
      </c>
      <c r="H3" s="3" t="s">
        <v>5</v>
      </c>
      <c r="I3" s="3" t="s">
        <v>6</v>
      </c>
      <c r="J3" s="3" t="s">
        <v>7</v>
      </c>
      <c r="K3" s="3" t="s">
        <v>8</v>
      </c>
      <c r="L3" s="3" t="s">
        <v>9</v>
      </c>
      <c r="M3" s="29" t="s">
        <v>62</v>
      </c>
    </row>
    <row r="4" spans="1:13" ht="14.25" customHeight="1" x14ac:dyDescent="0.25">
      <c r="A4" s="8"/>
      <c r="C4" s="2" t="s">
        <v>44</v>
      </c>
      <c r="D4" s="2" t="s">
        <v>44</v>
      </c>
      <c r="E4" s="2" t="s">
        <v>44</v>
      </c>
      <c r="F4" s="2" t="s">
        <v>44</v>
      </c>
      <c r="G4" s="2" t="s">
        <v>44</v>
      </c>
      <c r="H4" s="2" t="s">
        <v>44</v>
      </c>
      <c r="I4" s="2" t="s">
        <v>44</v>
      </c>
      <c r="J4" s="2" t="s">
        <v>44</v>
      </c>
      <c r="K4" s="2" t="s">
        <v>44</v>
      </c>
      <c r="L4" s="2" t="s">
        <v>44</v>
      </c>
      <c r="M4" s="23" t="s">
        <v>44</v>
      </c>
    </row>
    <row r="5" spans="1:13" ht="18" customHeight="1" x14ac:dyDescent="0.3">
      <c r="A5" s="10"/>
      <c r="C5" s="1" t="s">
        <v>10</v>
      </c>
      <c r="D5" s="1" t="s">
        <v>10</v>
      </c>
      <c r="E5" s="1" t="s">
        <v>10</v>
      </c>
      <c r="F5" s="1" t="s">
        <v>10</v>
      </c>
      <c r="G5" s="1" t="s">
        <v>10</v>
      </c>
      <c r="H5" s="1" t="s">
        <v>10</v>
      </c>
      <c r="I5" s="1" t="s">
        <v>10</v>
      </c>
      <c r="J5" s="1" t="s">
        <v>10</v>
      </c>
      <c r="K5" s="1" t="s">
        <v>10</v>
      </c>
      <c r="L5" s="1" t="s">
        <v>10</v>
      </c>
      <c r="M5" s="24" t="s">
        <v>10</v>
      </c>
    </row>
    <row r="6" spans="1:13" ht="18" x14ac:dyDescent="0.35">
      <c r="A6" s="11" t="s">
        <v>45</v>
      </c>
      <c r="B6" s="2"/>
      <c r="C6" s="2"/>
      <c r="D6" s="2"/>
      <c r="E6" s="12"/>
      <c r="F6" s="2"/>
      <c r="J6" s="13"/>
      <c r="M6" s="22"/>
    </row>
    <row r="7" spans="1:13" ht="15.75" customHeight="1" x14ac:dyDescent="0.25">
      <c r="A7" s="14" t="s">
        <v>46</v>
      </c>
      <c r="B7" s="2" t="s">
        <v>13</v>
      </c>
      <c r="C7" s="12">
        <v>697.54663675600011</v>
      </c>
      <c r="D7" s="12">
        <v>720.81540242400013</v>
      </c>
      <c r="E7" s="12">
        <v>740.98922382399985</v>
      </c>
      <c r="F7" s="12">
        <v>742.71714201400005</v>
      </c>
      <c r="G7" s="12">
        <v>775.95196775600004</v>
      </c>
      <c r="H7" s="12">
        <v>787.22991331199989</v>
      </c>
      <c r="I7" s="12">
        <v>795.16525805599997</v>
      </c>
      <c r="J7" s="12">
        <v>767.27674936999995</v>
      </c>
      <c r="K7" s="12">
        <v>808.15133137600003</v>
      </c>
      <c r="L7" s="12">
        <v>699.83031705999997</v>
      </c>
      <c r="M7" s="26">
        <v>818.64086052000005</v>
      </c>
    </row>
    <row r="8" spans="1:13" ht="15.75" customHeight="1" x14ac:dyDescent="0.25">
      <c r="A8" s="14" t="s">
        <v>47</v>
      </c>
      <c r="B8" s="2" t="s">
        <v>15</v>
      </c>
      <c r="C8" s="12">
        <v>732.78497859399999</v>
      </c>
      <c r="D8" s="12">
        <v>740.58433569599993</v>
      </c>
      <c r="E8" s="12">
        <v>703.35360011600005</v>
      </c>
      <c r="F8" s="12">
        <v>678.61391696600003</v>
      </c>
      <c r="G8" s="12">
        <v>666.30758363400003</v>
      </c>
      <c r="H8" s="12">
        <v>660.00961212799996</v>
      </c>
      <c r="I8" s="12">
        <v>670.84921627400001</v>
      </c>
      <c r="J8" s="12">
        <v>642.26993066</v>
      </c>
      <c r="K8" s="12">
        <v>649.26943489400003</v>
      </c>
      <c r="L8" s="12">
        <v>539.2907878499999</v>
      </c>
      <c r="M8" s="26">
        <v>526.55710772999998</v>
      </c>
    </row>
    <row r="9" spans="1:13" ht="15.75" customHeight="1" x14ac:dyDescent="0.25">
      <c r="A9" s="14" t="s">
        <v>48</v>
      </c>
      <c r="B9" s="2" t="s">
        <v>17</v>
      </c>
      <c r="C9" s="12">
        <v>102.27929897</v>
      </c>
      <c r="D9" s="12">
        <v>112.22130124999995</v>
      </c>
      <c r="E9" s="12">
        <v>149.63220131</v>
      </c>
      <c r="F9" s="12">
        <v>96.766302839999994</v>
      </c>
      <c r="G9" s="12">
        <v>101.60268452000001</v>
      </c>
      <c r="H9" s="12">
        <v>154.56861790999994</v>
      </c>
      <c r="I9" s="12">
        <v>100.47449252</v>
      </c>
      <c r="J9" s="12">
        <v>106.91549278000002</v>
      </c>
      <c r="K9" s="12">
        <v>75.813830079999988</v>
      </c>
      <c r="L9" s="12">
        <v>68.046135059999997</v>
      </c>
      <c r="M9" s="26">
        <v>80.888038519999981</v>
      </c>
    </row>
    <row r="10" spans="1:13" ht="15.75" customHeight="1" x14ac:dyDescent="0.25">
      <c r="A10" s="2" t="s">
        <v>49</v>
      </c>
      <c r="B10" s="2" t="s">
        <v>19</v>
      </c>
      <c r="C10" s="12">
        <v>18.316245519999999</v>
      </c>
      <c r="D10" s="12">
        <v>65.851922869999996</v>
      </c>
      <c r="E10" s="12">
        <v>56.8473994</v>
      </c>
      <c r="F10" s="12">
        <v>65.959322900000004</v>
      </c>
      <c r="G10" s="12">
        <v>180.03722259</v>
      </c>
      <c r="H10" s="12">
        <v>172.76825542000003</v>
      </c>
      <c r="I10" s="12">
        <v>62.038319379999997</v>
      </c>
      <c r="J10" s="12">
        <v>91.578156120000003</v>
      </c>
      <c r="K10" s="12">
        <v>63.003081680000008</v>
      </c>
      <c r="L10" s="12">
        <v>93.612850809999998</v>
      </c>
      <c r="M10" s="26">
        <v>28.945076309999997</v>
      </c>
    </row>
    <row r="11" spans="1:13" ht="15.75" customHeight="1" x14ac:dyDescent="0.25">
      <c r="A11" s="2" t="s">
        <v>50</v>
      </c>
      <c r="B11" s="2" t="s">
        <v>21</v>
      </c>
      <c r="C11" s="12">
        <v>17.051334239999999</v>
      </c>
      <c r="D11" s="12">
        <v>17.186913840000003</v>
      </c>
      <c r="E11" s="12">
        <v>18.116548379999998</v>
      </c>
      <c r="F11" s="12">
        <v>16.53833148</v>
      </c>
      <c r="G11" s="12">
        <v>25.796591209999999</v>
      </c>
      <c r="H11" s="12">
        <v>17.642470479999997</v>
      </c>
      <c r="I11" s="12">
        <v>20.278719360000004</v>
      </c>
      <c r="J11" s="12">
        <v>29.10431127</v>
      </c>
      <c r="K11" s="12">
        <v>28.04264796</v>
      </c>
      <c r="L11" s="12">
        <v>30.27824528</v>
      </c>
      <c r="M11" s="26">
        <v>41.416660009999994</v>
      </c>
    </row>
    <row r="12" spans="1:13" ht="15.75" customHeight="1" x14ac:dyDescent="0.25">
      <c r="A12" s="14" t="s">
        <v>51</v>
      </c>
      <c r="B12" s="2" t="s">
        <v>23</v>
      </c>
      <c r="C12" s="12">
        <v>2.9863667999999999</v>
      </c>
      <c r="D12" s="12">
        <v>0.37267391999999999</v>
      </c>
      <c r="E12" s="12">
        <v>1.0467287900000002</v>
      </c>
      <c r="F12" s="12">
        <v>1.65372239</v>
      </c>
      <c r="G12" s="12">
        <v>8.6882562500000002</v>
      </c>
      <c r="H12" s="12">
        <v>2.1553863900000003</v>
      </c>
      <c r="I12" s="12">
        <v>1.1909246899999999</v>
      </c>
      <c r="J12" s="12">
        <v>1.5616136100000002</v>
      </c>
      <c r="K12" s="12">
        <v>0.63395776999999998</v>
      </c>
      <c r="L12" s="12">
        <v>1.38595519</v>
      </c>
      <c r="M12" s="26">
        <v>3.9789133999999997</v>
      </c>
    </row>
    <row r="13" spans="1:13" ht="15.75" customHeight="1" x14ac:dyDescent="0.25">
      <c r="A13" s="16" t="s">
        <v>52</v>
      </c>
      <c r="B13" s="2"/>
      <c r="C13" s="17">
        <f t="shared" ref="C13:D13" si="0">SUM(C7:C12)</f>
        <v>1570.9648608799998</v>
      </c>
      <c r="D13" s="17">
        <f t="shared" si="0"/>
        <v>1657.0325499999999</v>
      </c>
      <c r="E13" s="17">
        <f t="shared" ref="E13:L13" si="1">SUM(E7:E12)</f>
        <v>1669.9857018200003</v>
      </c>
      <c r="F13" s="17">
        <f t="shared" si="1"/>
        <v>1602.2487385899999</v>
      </c>
      <c r="G13" s="17">
        <f t="shared" si="1"/>
        <v>1758.3843059600001</v>
      </c>
      <c r="H13" s="17">
        <f t="shared" si="1"/>
        <v>1794.3742556399998</v>
      </c>
      <c r="I13" s="17">
        <f t="shared" si="1"/>
        <v>1649.99693028</v>
      </c>
      <c r="J13" s="17">
        <f t="shared" si="1"/>
        <v>1638.7062538099999</v>
      </c>
      <c r="K13" s="17">
        <f t="shared" si="1"/>
        <v>1624.91428376</v>
      </c>
      <c r="L13" s="17">
        <f t="shared" si="1"/>
        <v>1432.4442912499999</v>
      </c>
      <c r="M13" s="28">
        <v>1500.4266564900001</v>
      </c>
    </row>
    <row r="14" spans="1:13" ht="15.75" customHeight="1" x14ac:dyDescent="0.25">
      <c r="A14" s="16"/>
      <c r="B14" s="2"/>
      <c r="C14" s="2"/>
      <c r="D14" s="2"/>
      <c r="E14" s="17"/>
      <c r="F14" s="2"/>
      <c r="H14" s="15"/>
      <c r="I14" s="15"/>
      <c r="J14" s="15"/>
      <c r="K14" s="12"/>
      <c r="L14" s="15"/>
      <c r="M14" s="26"/>
    </row>
    <row r="15" spans="1:13" x14ac:dyDescent="0.25">
      <c r="A15" s="2"/>
      <c r="B15" s="2"/>
      <c r="C15" s="12"/>
      <c r="D15" s="12"/>
      <c r="E15" s="12"/>
      <c r="F15" s="12"/>
      <c r="G15" s="15"/>
      <c r="H15" s="15"/>
      <c r="I15" s="15"/>
      <c r="J15" s="15"/>
      <c r="K15" s="12"/>
      <c r="L15" s="15"/>
      <c r="M15" s="26"/>
    </row>
    <row r="16" spans="1:13" ht="18" x14ac:dyDescent="0.35">
      <c r="A16" s="11" t="s">
        <v>53</v>
      </c>
      <c r="B16" s="2"/>
      <c r="C16" s="12"/>
      <c r="D16" s="12"/>
      <c r="E16" s="12"/>
      <c r="F16" s="12"/>
      <c r="G16" s="12"/>
      <c r="H16" s="12"/>
      <c r="I16" s="12"/>
      <c r="J16" s="12"/>
      <c r="K16" s="12"/>
      <c r="L16" s="15"/>
      <c r="M16" s="26"/>
    </row>
    <row r="17" spans="1:13" ht="15.75" customHeight="1" x14ac:dyDescent="0.25">
      <c r="A17" s="2" t="s">
        <v>54</v>
      </c>
      <c r="B17" s="2" t="s">
        <v>27</v>
      </c>
      <c r="C17" s="12">
        <v>476.82599514999998</v>
      </c>
      <c r="D17" s="12">
        <v>476.54534935000021</v>
      </c>
      <c r="E17" s="12">
        <v>462.56931222999992</v>
      </c>
      <c r="F17" s="12">
        <v>442.43826609000013</v>
      </c>
      <c r="G17" s="12">
        <v>431.28515381000034</v>
      </c>
      <c r="H17" s="12">
        <v>451.51518018000002</v>
      </c>
      <c r="I17" s="12">
        <v>445.04430257000081</v>
      </c>
      <c r="J17" s="12">
        <v>442.80702164999974</v>
      </c>
      <c r="K17" s="12">
        <v>444.90901324999982</v>
      </c>
      <c r="L17" s="12">
        <v>448.81530424000039</v>
      </c>
      <c r="M17" s="26">
        <v>434.3037357</v>
      </c>
    </row>
    <row r="18" spans="1:13" ht="15.75" customHeight="1" x14ac:dyDescent="0.25">
      <c r="A18" s="2" t="s">
        <v>55</v>
      </c>
      <c r="B18" s="2" t="s">
        <v>29</v>
      </c>
      <c r="C18" s="12">
        <v>207.57187728999992</v>
      </c>
      <c r="D18" s="12">
        <v>212.59819374999992</v>
      </c>
      <c r="E18" s="12">
        <v>186.31810851000023</v>
      </c>
      <c r="F18" s="12">
        <v>216.40742975999959</v>
      </c>
      <c r="G18" s="12">
        <v>231.25447987999993</v>
      </c>
      <c r="H18" s="12">
        <v>248.3217653200002</v>
      </c>
      <c r="I18" s="12">
        <v>214.41151761000015</v>
      </c>
      <c r="J18" s="12">
        <v>209.38759162999997</v>
      </c>
      <c r="K18" s="12">
        <v>180.63320663999997</v>
      </c>
      <c r="L18" s="12">
        <v>226.35914813999975</v>
      </c>
      <c r="M18" s="26">
        <v>221.8226930099998</v>
      </c>
    </row>
    <row r="19" spans="1:13" ht="15.75" customHeight="1" x14ac:dyDescent="0.25">
      <c r="A19" s="2" t="s">
        <v>49</v>
      </c>
      <c r="B19" s="2" t="s">
        <v>19</v>
      </c>
      <c r="C19" s="12">
        <v>49.444142609999993</v>
      </c>
      <c r="D19" s="12">
        <v>49.437218759999993</v>
      </c>
      <c r="E19" s="12">
        <v>52.569846469999995</v>
      </c>
      <c r="F19" s="12">
        <v>54.717866580000006</v>
      </c>
      <c r="G19" s="12">
        <v>60.926514299999994</v>
      </c>
      <c r="H19" s="12">
        <v>61.889770979999994</v>
      </c>
      <c r="I19" s="12">
        <v>62.075667369999998</v>
      </c>
      <c r="J19" s="12">
        <v>62.626758170000002</v>
      </c>
      <c r="K19" s="12">
        <v>63.095291859999996</v>
      </c>
      <c r="L19" s="12">
        <v>63.000660570000001</v>
      </c>
      <c r="M19" s="26">
        <v>60.369751770000001</v>
      </c>
    </row>
    <row r="20" spans="1:13" ht="15.75" customHeight="1" x14ac:dyDescent="0.25">
      <c r="A20" s="2" t="s">
        <v>30</v>
      </c>
      <c r="B20" s="2" t="s">
        <v>31</v>
      </c>
      <c r="C20" s="12">
        <v>91.539264410000001</v>
      </c>
      <c r="D20" s="12">
        <v>66.348415429999989</v>
      </c>
      <c r="E20" s="12">
        <v>73.323060430000027</v>
      </c>
      <c r="F20" s="12">
        <v>69.743309530000005</v>
      </c>
      <c r="G20" s="12">
        <v>67.907282659999993</v>
      </c>
      <c r="H20" s="12">
        <v>71.637082820000018</v>
      </c>
      <c r="I20" s="12">
        <v>71.075979340000004</v>
      </c>
      <c r="J20" s="12">
        <v>72.022229749999994</v>
      </c>
      <c r="K20" s="12">
        <v>55.281132669999991</v>
      </c>
      <c r="L20" s="12">
        <v>144.43582873</v>
      </c>
      <c r="M20" s="26">
        <v>155.93027406000002</v>
      </c>
    </row>
    <row r="21" spans="1:13" ht="15.75" customHeight="1" x14ac:dyDescent="0.25">
      <c r="A21" s="2" t="s">
        <v>56</v>
      </c>
      <c r="B21" s="2" t="s">
        <v>33</v>
      </c>
      <c r="C21" s="12">
        <v>161.15784165999997</v>
      </c>
      <c r="D21" s="12">
        <v>152.76386417000001</v>
      </c>
      <c r="E21" s="12">
        <v>166.42952658999997</v>
      </c>
      <c r="F21" s="12">
        <v>165.40406855000001</v>
      </c>
      <c r="G21" s="12">
        <v>193.17966002000003</v>
      </c>
      <c r="H21" s="12">
        <v>171.30160521000002</v>
      </c>
      <c r="I21" s="12">
        <v>184.06736031</v>
      </c>
      <c r="J21" s="12">
        <v>176.27043355999999</v>
      </c>
      <c r="K21" s="12">
        <v>173.51931809999999</v>
      </c>
      <c r="L21" s="12">
        <v>194.32911045000003</v>
      </c>
      <c r="M21" s="26">
        <v>203.83772280000002</v>
      </c>
    </row>
    <row r="22" spans="1:13" ht="15.75" customHeight="1" x14ac:dyDescent="0.25">
      <c r="A22" s="2" t="s">
        <v>50</v>
      </c>
      <c r="B22" s="2" t="s">
        <v>21</v>
      </c>
      <c r="C22" s="12">
        <v>683.67742031</v>
      </c>
      <c r="D22" s="12">
        <v>706.22394568999994</v>
      </c>
      <c r="E22" s="12">
        <v>595.70836810999992</v>
      </c>
      <c r="F22" s="12">
        <v>597.52081215999999</v>
      </c>
      <c r="G22" s="12">
        <v>682.72306170000002</v>
      </c>
      <c r="H22" s="12">
        <v>685.51961583000025</v>
      </c>
      <c r="I22" s="12">
        <v>645.75921160999997</v>
      </c>
      <c r="J22" s="12">
        <v>656.09649115999991</v>
      </c>
      <c r="K22" s="12">
        <v>641.85048352000001</v>
      </c>
      <c r="L22" s="12">
        <v>936.21495154999991</v>
      </c>
      <c r="M22" s="26">
        <v>696.90618201000007</v>
      </c>
    </row>
    <row r="23" spans="1:13" ht="15.75" customHeight="1" x14ac:dyDescent="0.25">
      <c r="A23" s="2" t="s">
        <v>57</v>
      </c>
      <c r="B23" s="2" t="s">
        <v>58</v>
      </c>
      <c r="C23" s="12">
        <v>32.397616009999993</v>
      </c>
      <c r="D23" s="12">
        <v>28.122843839999998</v>
      </c>
      <c r="E23" s="12">
        <v>154.16577182999998</v>
      </c>
      <c r="F23" s="12">
        <v>156.02963029999998</v>
      </c>
      <c r="G23" s="12">
        <v>149.64820935999998</v>
      </c>
      <c r="H23" s="12">
        <v>268.98524736999991</v>
      </c>
      <c r="I23" s="12">
        <v>159.02209515000004</v>
      </c>
      <c r="J23" s="12">
        <v>156.79392920999996</v>
      </c>
      <c r="K23" s="12">
        <v>93.457709010000016</v>
      </c>
      <c r="L23" s="12">
        <v>90.402381880000007</v>
      </c>
      <c r="M23" s="26">
        <v>75.745769690000003</v>
      </c>
    </row>
    <row r="24" spans="1:13" ht="15.75" hidden="1" customHeight="1" x14ac:dyDescent="0.25">
      <c r="A24" s="2" t="s">
        <v>51</v>
      </c>
      <c r="B24" s="2"/>
      <c r="C24" s="12"/>
      <c r="D24" s="12"/>
      <c r="E24" s="12">
        <f>'[1]8.5'!$W$34</f>
        <v>0</v>
      </c>
      <c r="F24" s="12">
        <v>0</v>
      </c>
      <c r="G24" s="2"/>
      <c r="H24" s="12"/>
      <c r="I24" s="15"/>
      <c r="J24" s="15"/>
      <c r="K24" s="12"/>
      <c r="L24" s="15"/>
      <c r="M24" s="25"/>
    </row>
    <row r="25" spans="1:13" ht="15.75" customHeight="1" x14ac:dyDescent="0.25">
      <c r="A25" s="18" t="s">
        <v>59</v>
      </c>
      <c r="B25" s="2"/>
      <c r="C25" s="17">
        <f t="shared" ref="C25:L25" si="2">SUM(C17:C24)</f>
        <v>1702.6141574399999</v>
      </c>
      <c r="D25" s="17">
        <f t="shared" si="2"/>
        <v>1692.0398309900002</v>
      </c>
      <c r="E25" s="17">
        <f t="shared" si="2"/>
        <v>1691.0839941700003</v>
      </c>
      <c r="F25" s="17">
        <f t="shared" si="2"/>
        <v>1702.2613829699999</v>
      </c>
      <c r="G25" s="17">
        <f t="shared" si="2"/>
        <v>1816.9243617300003</v>
      </c>
      <c r="H25" s="17">
        <f t="shared" si="2"/>
        <v>1959.1702677100002</v>
      </c>
      <c r="I25" s="17">
        <f t="shared" si="2"/>
        <v>1781.4561339600009</v>
      </c>
      <c r="J25" s="17">
        <f t="shared" si="2"/>
        <v>1776.0044551299995</v>
      </c>
      <c r="K25" s="17">
        <f t="shared" si="2"/>
        <v>1652.7461550499997</v>
      </c>
      <c r="L25" s="17">
        <f t="shared" si="2"/>
        <v>2103.5573855600005</v>
      </c>
      <c r="M25" s="28">
        <v>1848.91612904</v>
      </c>
    </row>
    <row r="26" spans="1:13" x14ac:dyDescent="0.25">
      <c r="A26" s="2"/>
      <c r="B26" s="2"/>
      <c r="C26" s="12"/>
      <c r="D26" s="12"/>
      <c r="E26" s="12"/>
      <c r="F26" s="12"/>
      <c r="G26" s="12"/>
      <c r="H26" s="12"/>
      <c r="I26" s="15"/>
      <c r="J26" s="15"/>
      <c r="K26" s="12"/>
      <c r="L26" s="15"/>
      <c r="M26" s="25"/>
    </row>
    <row r="27" spans="1:13" x14ac:dyDescent="0.25">
      <c r="A27" s="2" t="s">
        <v>60</v>
      </c>
      <c r="B27" s="2"/>
      <c r="C27" s="12">
        <f t="shared" ref="C27:L27" si="3">C13-C25</f>
        <v>-131.64929656000004</v>
      </c>
      <c r="D27" s="12">
        <f t="shared" si="3"/>
        <v>-35.007280990000254</v>
      </c>
      <c r="E27" s="12">
        <f t="shared" si="3"/>
        <v>-21.098292350000065</v>
      </c>
      <c r="F27" s="12">
        <f t="shared" si="3"/>
        <v>-100.01264437999998</v>
      </c>
      <c r="G27" s="12">
        <f t="shared" si="3"/>
        <v>-58.540055770000208</v>
      </c>
      <c r="H27" s="12">
        <f t="shared" si="3"/>
        <v>-164.79601207000042</v>
      </c>
      <c r="I27" s="12">
        <f t="shared" si="3"/>
        <v>-131.45920368000088</v>
      </c>
      <c r="J27" s="12">
        <f t="shared" si="3"/>
        <v>-137.29820131999963</v>
      </c>
      <c r="K27" s="12">
        <f t="shared" si="3"/>
        <v>-27.831871289999754</v>
      </c>
      <c r="L27" s="12">
        <f t="shared" si="3"/>
        <v>-671.11309431000063</v>
      </c>
      <c r="M27" s="26">
        <v>-348.48947254999985</v>
      </c>
    </row>
    <row r="28" spans="1:13" ht="14.4" x14ac:dyDescent="0.3">
      <c r="A28" s="2"/>
      <c r="B28" s="2"/>
      <c r="C28" s="2"/>
      <c r="D28" s="2"/>
      <c r="E28" s="12"/>
      <c r="F28" s="12"/>
      <c r="M28" s="22"/>
    </row>
    <row r="29" spans="1:13" x14ac:dyDescent="0.25">
      <c r="A29" s="2"/>
      <c r="B29" s="2"/>
      <c r="C29" s="12"/>
      <c r="D29" s="12"/>
      <c r="E29" s="12"/>
      <c r="F29" s="12"/>
      <c r="G29" s="15"/>
      <c r="H29" s="15"/>
      <c r="I29" s="15"/>
      <c r="J29" s="15"/>
      <c r="M29" s="27"/>
    </row>
    <row r="30" spans="1:13" x14ac:dyDescent="0.25">
      <c r="A30" s="21" t="s">
        <v>61</v>
      </c>
      <c r="B30" s="21"/>
      <c r="C30" s="21"/>
      <c r="D30" s="21"/>
      <c r="E30" s="21"/>
      <c r="F30" s="21"/>
      <c r="G30" s="6"/>
      <c r="H30" s="6"/>
      <c r="I30" s="6"/>
      <c r="J30" s="6"/>
      <c r="K30" s="6"/>
      <c r="L30" s="6"/>
      <c r="M30" s="6"/>
    </row>
    <row r="31" spans="1:13" x14ac:dyDescent="0.25">
      <c r="A31" s="2"/>
      <c r="B31" s="2"/>
      <c r="C31" s="2"/>
      <c r="D31" s="2"/>
      <c r="E31" s="2"/>
      <c r="F31" s="2"/>
    </row>
    <row r="32" spans="1:13" hidden="1" x14ac:dyDescent="0.25">
      <c r="A32" s="2" t="s">
        <v>38</v>
      </c>
      <c r="B32" s="2"/>
      <c r="C32" s="2"/>
      <c r="D32" s="2"/>
      <c r="E32" s="2"/>
      <c r="F32" s="2"/>
    </row>
    <row r="33" spans="1:6" hidden="1" x14ac:dyDescent="0.25">
      <c r="A33" s="2" t="s">
        <v>39</v>
      </c>
      <c r="B33" s="2"/>
      <c r="C33" s="2"/>
      <c r="D33" s="2"/>
      <c r="E33" s="2"/>
      <c r="F33" s="2"/>
    </row>
    <row r="34" spans="1:6" hidden="1" x14ac:dyDescent="0.25">
      <c r="A34" s="2"/>
    </row>
    <row r="35" spans="1:6" hidden="1" x14ac:dyDescent="0.25">
      <c r="A35" s="2" t="s">
        <v>40</v>
      </c>
      <c r="E35" s="15"/>
      <c r="F35" s="15"/>
    </row>
    <row r="36" spans="1:6" hidden="1" x14ac:dyDescent="0.25">
      <c r="A36" s="2" t="s">
        <v>41</v>
      </c>
    </row>
    <row r="37" spans="1:6" x14ac:dyDescent="0.25">
      <c r="A37" s="2"/>
    </row>
    <row r="38" spans="1:6" x14ac:dyDescent="0.25">
      <c r="A38" s="2"/>
    </row>
    <row r="39" spans="1:6" x14ac:dyDescent="0.25">
      <c r="A39" s="2"/>
    </row>
    <row r="40" spans="1:6" x14ac:dyDescent="0.25">
      <c r="A40" s="2"/>
    </row>
    <row r="41" spans="1:6" x14ac:dyDescent="0.25">
      <c r="A41" s="2"/>
    </row>
    <row r="42" spans="1:6" x14ac:dyDescent="0.25">
      <c r="A42" s="2"/>
    </row>
    <row r="43" spans="1:6" x14ac:dyDescent="0.25">
      <c r="A43" s="2"/>
    </row>
    <row r="44" spans="1:6" x14ac:dyDescent="0.25">
      <c r="A44" s="2"/>
    </row>
    <row r="45" spans="1:6" x14ac:dyDescent="0.25">
      <c r="A45" s="2"/>
    </row>
    <row r="46" spans="1:6" x14ac:dyDescent="0.25">
      <c r="A46" s="2"/>
    </row>
    <row r="47" spans="1:6" x14ac:dyDescent="0.25">
      <c r="A47" s="2"/>
    </row>
    <row r="48" spans="1:6" x14ac:dyDescent="0.25">
      <c r="A48" s="2"/>
    </row>
    <row r="49" spans="1:1" x14ac:dyDescent="0.25">
      <c r="A49" s="2"/>
    </row>
    <row r="50" spans="1:1" x14ac:dyDescent="0.25">
      <c r="A50" s="2"/>
    </row>
    <row r="51" spans="1:1" x14ac:dyDescent="0.25">
      <c r="A51" s="2"/>
    </row>
    <row r="52" spans="1:1" x14ac:dyDescent="0.25">
      <c r="A52" s="2"/>
    </row>
    <row r="53" spans="1:1" x14ac:dyDescent="0.25">
      <c r="A53" s="2"/>
    </row>
    <row r="54" spans="1:1" x14ac:dyDescent="0.25">
      <c r="A54" s="2"/>
    </row>
    <row r="55" spans="1:1" x14ac:dyDescent="0.25">
      <c r="A55" s="2"/>
    </row>
    <row r="56" spans="1:1" x14ac:dyDescent="0.25">
      <c r="A56" s="2"/>
    </row>
    <row r="57" spans="1:1" x14ac:dyDescent="0.25">
      <c r="A57" s="2"/>
    </row>
    <row r="58" spans="1:1" x14ac:dyDescent="0.25">
      <c r="A58" s="2"/>
    </row>
    <row r="59" spans="1:1" x14ac:dyDescent="0.25">
      <c r="A59" s="2"/>
    </row>
    <row r="60" spans="1:1" x14ac:dyDescent="0.25">
      <c r="A60" s="2"/>
    </row>
    <row r="61" spans="1:1" x14ac:dyDescent="0.25">
      <c r="A61" s="2"/>
    </row>
    <row r="62" spans="1:1" x14ac:dyDescent="0.25">
      <c r="A62" s="2"/>
    </row>
    <row r="63" spans="1:1" x14ac:dyDescent="0.25">
      <c r="A63" s="2"/>
    </row>
    <row r="64" spans="1:1" x14ac:dyDescent="0.25">
      <c r="A64" s="2"/>
    </row>
    <row r="65" spans="1:1" x14ac:dyDescent="0.25">
      <c r="A65" s="2"/>
    </row>
    <row r="66" spans="1:1" x14ac:dyDescent="0.25">
      <c r="A66" s="2"/>
    </row>
    <row r="67" spans="1:1" x14ac:dyDescent="0.25">
      <c r="A67" s="2"/>
    </row>
    <row r="68" spans="1:1" x14ac:dyDescent="0.25">
      <c r="A68" s="2"/>
    </row>
    <row r="69" spans="1:1" x14ac:dyDescent="0.25">
      <c r="A69" s="2"/>
    </row>
    <row r="70" spans="1:1" x14ac:dyDescent="0.25">
      <c r="A70" s="2"/>
    </row>
    <row r="71" spans="1:1" x14ac:dyDescent="0.25">
      <c r="A71" s="2"/>
    </row>
    <row r="72" spans="1:1" x14ac:dyDescent="0.25">
      <c r="A72" s="2"/>
    </row>
    <row r="73" spans="1:1" x14ac:dyDescent="0.25">
      <c r="A73" s="2"/>
    </row>
    <row r="74" spans="1:1" x14ac:dyDescent="0.25">
      <c r="A74" s="2"/>
    </row>
    <row r="75" spans="1:1" x14ac:dyDescent="0.25">
      <c r="A75" s="2"/>
    </row>
    <row r="76" spans="1:1" x14ac:dyDescent="0.25">
      <c r="A76" s="2"/>
    </row>
    <row r="77" spans="1:1" x14ac:dyDescent="0.25">
      <c r="A77" s="2"/>
    </row>
    <row r="78" spans="1:1" x14ac:dyDescent="0.25">
      <c r="A78" s="2"/>
    </row>
    <row r="79" spans="1:1" x14ac:dyDescent="0.25">
      <c r="A79" s="2"/>
    </row>
    <row r="80" spans="1:1" x14ac:dyDescent="0.25">
      <c r="A80" s="2"/>
    </row>
    <row r="81" spans="1:1" x14ac:dyDescent="0.25">
      <c r="A81" s="2"/>
    </row>
    <row r="82" spans="1:1" x14ac:dyDescent="0.25">
      <c r="A82" s="2"/>
    </row>
    <row r="83" spans="1:1" x14ac:dyDescent="0.25">
      <c r="A83" s="2"/>
    </row>
    <row r="84" spans="1:1" x14ac:dyDescent="0.25">
      <c r="A84" s="2"/>
    </row>
    <row r="85" spans="1:1" x14ac:dyDescent="0.25">
      <c r="A85" s="2"/>
    </row>
    <row r="86" spans="1:1" x14ac:dyDescent="0.25">
      <c r="A86" s="2"/>
    </row>
    <row r="87" spans="1:1" x14ac:dyDescent="0.25">
      <c r="A87" s="2"/>
    </row>
    <row r="88" spans="1:1" x14ac:dyDescent="0.25">
      <c r="A88" s="2"/>
    </row>
    <row r="89" spans="1:1" x14ac:dyDescent="0.25">
      <c r="A89" s="2"/>
    </row>
    <row r="90" spans="1:1" x14ac:dyDescent="0.25">
      <c r="A90" s="2"/>
    </row>
    <row r="91" spans="1:1" x14ac:dyDescent="0.25">
      <c r="A91" s="2"/>
    </row>
    <row r="92" spans="1:1" x14ac:dyDescent="0.25">
      <c r="A92" s="2"/>
    </row>
    <row r="93" spans="1:1" x14ac:dyDescent="0.25">
      <c r="A93" s="2"/>
    </row>
    <row r="94" spans="1:1" x14ac:dyDescent="0.25">
      <c r="A94" s="2"/>
    </row>
    <row r="95" spans="1:1" x14ac:dyDescent="0.25">
      <c r="A95" s="2"/>
    </row>
    <row r="96" spans="1:1" x14ac:dyDescent="0.25">
      <c r="A96" s="2"/>
    </row>
    <row r="97" spans="1:1" x14ac:dyDescent="0.25">
      <c r="A97" s="2"/>
    </row>
    <row r="98" spans="1:1" x14ac:dyDescent="0.25">
      <c r="A98" s="2"/>
    </row>
    <row r="99" spans="1:1" x14ac:dyDescent="0.25">
      <c r="A99" s="2"/>
    </row>
    <row r="100" spans="1:1" x14ac:dyDescent="0.25">
      <c r="A100" s="2"/>
    </row>
    <row r="101" spans="1:1" x14ac:dyDescent="0.25">
      <c r="A101" s="2"/>
    </row>
    <row r="102" spans="1:1" x14ac:dyDescent="0.25">
      <c r="A102" s="2"/>
    </row>
    <row r="103" spans="1:1" x14ac:dyDescent="0.25">
      <c r="A103" s="2"/>
    </row>
    <row r="104" spans="1:1" x14ac:dyDescent="0.25">
      <c r="A104" s="2"/>
    </row>
    <row r="105" spans="1:1" x14ac:dyDescent="0.25">
      <c r="A105" s="2"/>
    </row>
    <row r="106" spans="1:1" x14ac:dyDescent="0.25">
      <c r="A106" s="2"/>
    </row>
    <row r="107" spans="1:1" x14ac:dyDescent="0.25">
      <c r="A107" s="2"/>
    </row>
    <row r="108" spans="1:1" x14ac:dyDescent="0.25">
      <c r="A108" s="2"/>
    </row>
    <row r="109" spans="1:1" x14ac:dyDescent="0.25">
      <c r="A109" s="2"/>
    </row>
    <row r="110" spans="1:1" x14ac:dyDescent="0.25">
      <c r="A110" s="2"/>
    </row>
    <row r="111" spans="1:1" x14ac:dyDescent="0.25">
      <c r="A111" s="2"/>
    </row>
    <row r="112" spans="1:1" x14ac:dyDescent="0.25">
      <c r="A112" s="2"/>
    </row>
    <row r="113" spans="1:1" x14ac:dyDescent="0.25">
      <c r="A113" s="2"/>
    </row>
    <row r="114" spans="1:1" x14ac:dyDescent="0.25">
      <c r="A114" s="2"/>
    </row>
    <row r="115" spans="1:1" x14ac:dyDescent="0.25">
      <c r="A115" s="2"/>
    </row>
    <row r="116" spans="1:1" x14ac:dyDescent="0.25">
      <c r="A116" s="2"/>
    </row>
    <row r="117" spans="1:1" x14ac:dyDescent="0.25">
      <c r="A117" s="2"/>
    </row>
    <row r="118" spans="1:1" x14ac:dyDescent="0.25">
      <c r="A118" s="2"/>
    </row>
    <row r="119" spans="1:1" x14ac:dyDescent="0.25">
      <c r="A119" s="2"/>
    </row>
    <row r="120" spans="1:1" x14ac:dyDescent="0.25">
      <c r="A120" s="2"/>
    </row>
    <row r="121" spans="1:1" x14ac:dyDescent="0.25">
      <c r="A121" s="2"/>
    </row>
    <row r="122" spans="1:1" x14ac:dyDescent="0.25">
      <c r="A122" s="2"/>
    </row>
    <row r="123" spans="1:1" x14ac:dyDescent="0.25">
      <c r="A123" s="2"/>
    </row>
    <row r="124" spans="1:1" x14ac:dyDescent="0.25">
      <c r="A124" s="2"/>
    </row>
    <row r="125" spans="1:1" x14ac:dyDescent="0.25">
      <c r="A125" s="2"/>
    </row>
    <row r="126" spans="1:1" x14ac:dyDescent="0.25">
      <c r="A126" s="2"/>
    </row>
    <row r="127" spans="1:1" x14ac:dyDescent="0.25">
      <c r="A127" s="2"/>
    </row>
    <row r="128" spans="1:1" x14ac:dyDescent="0.25">
      <c r="A128" s="2"/>
    </row>
    <row r="129" spans="1:1" x14ac:dyDescent="0.25">
      <c r="A129" s="2"/>
    </row>
    <row r="130" spans="1:1" x14ac:dyDescent="0.25">
      <c r="A130" s="2"/>
    </row>
    <row r="131" spans="1:1" x14ac:dyDescent="0.25">
      <c r="A131" s="2"/>
    </row>
    <row r="132" spans="1:1" x14ac:dyDescent="0.25">
      <c r="A132" s="2"/>
    </row>
    <row r="133" spans="1:1" x14ac:dyDescent="0.25">
      <c r="A133" s="2"/>
    </row>
    <row r="134" spans="1:1" x14ac:dyDescent="0.25">
      <c r="A134" s="2"/>
    </row>
    <row r="135" spans="1:1" x14ac:dyDescent="0.25">
      <c r="A135" s="2"/>
    </row>
    <row r="136" spans="1:1" x14ac:dyDescent="0.25">
      <c r="A136" s="2"/>
    </row>
    <row r="137" spans="1:1" x14ac:dyDescent="0.25">
      <c r="A137" s="2"/>
    </row>
    <row r="138" spans="1:1" x14ac:dyDescent="0.25">
      <c r="A138" s="2"/>
    </row>
    <row r="139" spans="1:1" x14ac:dyDescent="0.25">
      <c r="A139" s="2"/>
    </row>
    <row r="140" spans="1:1" x14ac:dyDescent="0.25">
      <c r="A140" s="2"/>
    </row>
    <row r="141" spans="1:1" x14ac:dyDescent="0.25">
      <c r="A141" s="2"/>
    </row>
    <row r="142" spans="1:1" x14ac:dyDescent="0.25">
      <c r="A142" s="2"/>
    </row>
    <row r="143" spans="1:1" x14ac:dyDescent="0.25">
      <c r="A143" s="2"/>
    </row>
    <row r="144" spans="1:1" x14ac:dyDescent="0.25">
      <c r="A144" s="2"/>
    </row>
    <row r="145" spans="1:1" x14ac:dyDescent="0.25">
      <c r="A145" s="2"/>
    </row>
    <row r="146" spans="1:1" x14ac:dyDescent="0.25">
      <c r="A146" s="2"/>
    </row>
    <row r="147" spans="1:1" x14ac:dyDescent="0.25">
      <c r="A147" s="2"/>
    </row>
    <row r="148" spans="1:1" x14ac:dyDescent="0.25">
      <c r="A148" s="2"/>
    </row>
    <row r="149" spans="1:1" x14ac:dyDescent="0.25">
      <c r="A149" s="2"/>
    </row>
    <row r="150" spans="1:1" x14ac:dyDescent="0.25">
      <c r="A150" s="2"/>
    </row>
    <row r="151" spans="1:1" x14ac:dyDescent="0.25">
      <c r="A151" s="2"/>
    </row>
    <row r="152" spans="1:1" x14ac:dyDescent="0.25">
      <c r="A152" s="2"/>
    </row>
    <row r="153" spans="1:1" x14ac:dyDescent="0.25">
      <c r="A153" s="2"/>
    </row>
    <row r="154" spans="1:1" x14ac:dyDescent="0.25">
      <c r="A154" s="2"/>
    </row>
    <row r="155" spans="1:1" x14ac:dyDescent="0.25">
      <c r="A155" s="2"/>
    </row>
    <row r="156" spans="1:1" x14ac:dyDescent="0.25">
      <c r="A156" s="2"/>
    </row>
    <row r="157" spans="1:1" x14ac:dyDescent="0.25">
      <c r="A157" s="2"/>
    </row>
    <row r="158" spans="1:1" x14ac:dyDescent="0.25">
      <c r="A158" s="2"/>
    </row>
    <row r="159" spans="1:1" x14ac:dyDescent="0.25">
      <c r="A159" s="2"/>
    </row>
    <row r="160" spans="1:1" x14ac:dyDescent="0.25">
      <c r="A160" s="2"/>
    </row>
    <row r="161" spans="1:1" x14ac:dyDescent="0.25">
      <c r="A161" s="2"/>
    </row>
    <row r="162" spans="1:1" x14ac:dyDescent="0.25">
      <c r="A162" s="2"/>
    </row>
    <row r="163" spans="1:1" x14ac:dyDescent="0.25">
      <c r="A163" s="2"/>
    </row>
    <row r="164" spans="1:1" x14ac:dyDescent="0.25">
      <c r="A164" s="2"/>
    </row>
    <row r="165" spans="1:1" x14ac:dyDescent="0.25">
      <c r="A165" s="2"/>
    </row>
    <row r="166" spans="1:1" x14ac:dyDescent="0.25">
      <c r="A166" s="2"/>
    </row>
    <row r="167" spans="1:1" x14ac:dyDescent="0.25">
      <c r="A167" s="2"/>
    </row>
    <row r="168" spans="1:1" x14ac:dyDescent="0.25">
      <c r="A168" s="2"/>
    </row>
    <row r="169" spans="1:1" x14ac:dyDescent="0.25">
      <c r="A169" s="2"/>
    </row>
    <row r="170" spans="1:1" x14ac:dyDescent="0.25">
      <c r="A170" s="2"/>
    </row>
    <row r="171" spans="1:1" x14ac:dyDescent="0.25">
      <c r="A171" s="2"/>
    </row>
    <row r="172" spans="1:1" x14ac:dyDescent="0.25">
      <c r="A172" s="2"/>
    </row>
    <row r="173" spans="1:1" x14ac:dyDescent="0.25">
      <c r="A173" s="2"/>
    </row>
    <row r="174" spans="1:1" x14ac:dyDescent="0.25">
      <c r="A174" s="2"/>
    </row>
    <row r="175" spans="1:1" x14ac:dyDescent="0.25">
      <c r="A175" s="2"/>
    </row>
    <row r="176" spans="1:1" x14ac:dyDescent="0.25">
      <c r="A176" s="2"/>
    </row>
    <row r="177" spans="1:1" x14ac:dyDescent="0.25">
      <c r="A177" s="2"/>
    </row>
    <row r="178" spans="1:1" x14ac:dyDescent="0.25">
      <c r="A178" s="2"/>
    </row>
    <row r="179" spans="1:1" x14ac:dyDescent="0.25">
      <c r="A179" s="2"/>
    </row>
    <row r="180" spans="1:1" x14ac:dyDescent="0.25">
      <c r="A180" s="2"/>
    </row>
    <row r="181" spans="1:1" x14ac:dyDescent="0.25">
      <c r="A181" s="2"/>
    </row>
    <row r="182" spans="1:1" x14ac:dyDescent="0.25">
      <c r="A182" s="2"/>
    </row>
    <row r="183" spans="1:1" x14ac:dyDescent="0.25">
      <c r="A183" s="2"/>
    </row>
    <row r="184" spans="1:1" x14ac:dyDescent="0.25">
      <c r="A184" s="2"/>
    </row>
    <row r="185" spans="1:1" x14ac:dyDescent="0.25">
      <c r="A185" s="2"/>
    </row>
    <row r="186" spans="1:1" x14ac:dyDescent="0.25">
      <c r="A186" s="2"/>
    </row>
    <row r="187" spans="1:1" x14ac:dyDescent="0.25">
      <c r="A187" s="2"/>
    </row>
    <row r="188" spans="1:1" x14ac:dyDescent="0.25">
      <c r="A188" s="2"/>
    </row>
    <row r="189" spans="1:1" x14ac:dyDescent="0.25">
      <c r="A189" s="2"/>
    </row>
    <row r="190" spans="1:1" x14ac:dyDescent="0.25">
      <c r="A190" s="2"/>
    </row>
    <row r="191" spans="1:1" x14ac:dyDescent="0.25">
      <c r="A191" s="2"/>
    </row>
    <row r="192" spans="1:1" x14ac:dyDescent="0.25">
      <c r="A192" s="2"/>
    </row>
    <row r="193" spans="1:1" x14ac:dyDescent="0.25">
      <c r="A193" s="2"/>
    </row>
    <row r="194" spans="1:1" x14ac:dyDescent="0.25">
      <c r="A194" s="2"/>
    </row>
    <row r="195" spans="1:1" x14ac:dyDescent="0.25">
      <c r="A195" s="2"/>
    </row>
    <row r="196" spans="1:1" x14ac:dyDescent="0.25">
      <c r="A196" s="2"/>
    </row>
    <row r="197" spans="1:1" x14ac:dyDescent="0.25">
      <c r="A197" s="2"/>
    </row>
    <row r="198" spans="1:1" x14ac:dyDescent="0.25">
      <c r="A198" s="2"/>
    </row>
    <row r="199" spans="1:1" x14ac:dyDescent="0.25">
      <c r="A199" s="2"/>
    </row>
    <row r="200" spans="1:1" x14ac:dyDescent="0.25">
      <c r="A200" s="2"/>
    </row>
    <row r="201" spans="1:1" x14ac:dyDescent="0.25">
      <c r="A201" s="2"/>
    </row>
    <row r="202" spans="1:1" x14ac:dyDescent="0.25">
      <c r="A202" s="2"/>
    </row>
    <row r="203" spans="1:1" x14ac:dyDescent="0.25">
      <c r="A203" s="2"/>
    </row>
    <row r="204" spans="1:1" x14ac:dyDescent="0.25">
      <c r="A204" s="2"/>
    </row>
    <row r="205" spans="1:1" x14ac:dyDescent="0.25">
      <c r="A205" s="2"/>
    </row>
    <row r="206" spans="1:1" x14ac:dyDescent="0.25">
      <c r="A206" s="2"/>
    </row>
    <row r="207" spans="1:1" x14ac:dyDescent="0.25">
      <c r="A207" s="2"/>
    </row>
    <row r="208" spans="1:1" x14ac:dyDescent="0.25">
      <c r="A208" s="2"/>
    </row>
    <row r="209" spans="1:1" x14ac:dyDescent="0.25">
      <c r="A209" s="2"/>
    </row>
    <row r="210" spans="1:1" x14ac:dyDescent="0.25">
      <c r="A210" s="2"/>
    </row>
    <row r="211" spans="1:1" x14ac:dyDescent="0.25">
      <c r="A211" s="2"/>
    </row>
    <row r="212" spans="1:1" x14ac:dyDescent="0.25">
      <c r="A212" s="2"/>
    </row>
    <row r="213" spans="1:1" x14ac:dyDescent="0.25">
      <c r="A213" s="2"/>
    </row>
    <row r="214" spans="1:1" x14ac:dyDescent="0.25">
      <c r="A214" s="2"/>
    </row>
    <row r="215" spans="1:1" x14ac:dyDescent="0.25">
      <c r="A215" s="2"/>
    </row>
    <row r="216" spans="1:1" x14ac:dyDescent="0.25">
      <c r="A216" s="2"/>
    </row>
    <row r="217" spans="1:1" x14ac:dyDescent="0.25">
      <c r="A217" s="2"/>
    </row>
    <row r="218" spans="1:1" x14ac:dyDescent="0.25">
      <c r="A218" s="2"/>
    </row>
    <row r="219" spans="1:1" x14ac:dyDescent="0.25">
      <c r="A219" s="2"/>
    </row>
    <row r="220" spans="1:1" x14ac:dyDescent="0.25">
      <c r="A220" s="2"/>
    </row>
    <row r="221" spans="1:1" x14ac:dyDescent="0.25">
      <c r="A221" s="2"/>
    </row>
    <row r="222" spans="1:1" x14ac:dyDescent="0.25">
      <c r="A222" s="2"/>
    </row>
    <row r="223" spans="1:1" x14ac:dyDescent="0.25">
      <c r="A223" s="2"/>
    </row>
    <row r="224" spans="1:1" x14ac:dyDescent="0.25">
      <c r="A224" s="2"/>
    </row>
    <row r="225" spans="1:1" x14ac:dyDescent="0.25">
      <c r="A225" s="2"/>
    </row>
    <row r="226" spans="1:1" x14ac:dyDescent="0.25">
      <c r="A226" s="2"/>
    </row>
    <row r="227" spans="1:1" x14ac:dyDescent="0.25">
      <c r="A227" s="2"/>
    </row>
    <row r="228" spans="1:1" x14ac:dyDescent="0.25">
      <c r="A228" s="2"/>
    </row>
    <row r="229" spans="1:1" x14ac:dyDescent="0.25">
      <c r="A229" s="2"/>
    </row>
    <row r="230" spans="1:1" x14ac:dyDescent="0.25">
      <c r="A230" s="2"/>
    </row>
    <row r="231" spans="1:1" x14ac:dyDescent="0.25">
      <c r="A231" s="2"/>
    </row>
    <row r="232" spans="1:1" x14ac:dyDescent="0.25">
      <c r="A232" s="2"/>
    </row>
    <row r="233" spans="1:1" x14ac:dyDescent="0.25">
      <c r="A233" s="2"/>
    </row>
    <row r="234" spans="1:1" x14ac:dyDescent="0.25">
      <c r="A234" s="2"/>
    </row>
    <row r="235" spans="1:1" x14ac:dyDescent="0.25">
      <c r="A235" s="2"/>
    </row>
    <row r="236" spans="1:1" x14ac:dyDescent="0.25">
      <c r="A236" s="2"/>
    </row>
    <row r="237" spans="1:1" x14ac:dyDescent="0.25">
      <c r="A237" s="2"/>
    </row>
    <row r="238" spans="1:1" x14ac:dyDescent="0.25">
      <c r="A238" s="2"/>
    </row>
    <row r="239" spans="1:1" x14ac:dyDescent="0.25">
      <c r="A239" s="2"/>
    </row>
    <row r="240" spans="1:1" x14ac:dyDescent="0.25">
      <c r="A240" s="2"/>
    </row>
    <row r="241" spans="1:1" x14ac:dyDescent="0.25">
      <c r="A241" s="2"/>
    </row>
    <row r="242" spans="1:1" x14ac:dyDescent="0.25">
      <c r="A242" s="2"/>
    </row>
    <row r="243" spans="1:1" x14ac:dyDescent="0.25">
      <c r="A243" s="2"/>
    </row>
    <row r="244" spans="1:1" x14ac:dyDescent="0.25">
      <c r="A244" s="2"/>
    </row>
    <row r="245" spans="1:1" x14ac:dyDescent="0.25">
      <c r="A245" s="2"/>
    </row>
    <row r="246" spans="1:1" x14ac:dyDescent="0.25">
      <c r="A246" s="2"/>
    </row>
    <row r="247" spans="1:1" x14ac:dyDescent="0.25">
      <c r="A247" s="2"/>
    </row>
    <row r="248" spans="1:1" x14ac:dyDescent="0.25">
      <c r="A248" s="2"/>
    </row>
    <row r="249" spans="1:1" x14ac:dyDescent="0.25">
      <c r="A249" s="2"/>
    </row>
    <row r="250" spans="1:1" x14ac:dyDescent="0.25">
      <c r="A250" s="2"/>
    </row>
    <row r="251" spans="1:1" x14ac:dyDescent="0.25">
      <c r="A251" s="2"/>
    </row>
    <row r="252" spans="1:1" x14ac:dyDescent="0.25">
      <c r="A252" s="2"/>
    </row>
    <row r="253" spans="1:1" x14ac:dyDescent="0.25">
      <c r="A253" s="2"/>
    </row>
    <row r="254" spans="1:1" x14ac:dyDescent="0.25">
      <c r="A254" s="2"/>
    </row>
    <row r="255" spans="1:1" x14ac:dyDescent="0.25">
      <c r="A255" s="2"/>
    </row>
    <row r="256" spans="1:1" x14ac:dyDescent="0.25">
      <c r="A256" s="2"/>
    </row>
    <row r="257" spans="1:1" x14ac:dyDescent="0.25">
      <c r="A257" s="2"/>
    </row>
    <row r="258" spans="1:1" x14ac:dyDescent="0.25">
      <c r="A258" s="2"/>
    </row>
    <row r="259" spans="1:1" x14ac:dyDescent="0.25">
      <c r="A259" s="2"/>
    </row>
    <row r="260" spans="1:1" x14ac:dyDescent="0.25">
      <c r="A260" s="2"/>
    </row>
    <row r="261" spans="1:1" x14ac:dyDescent="0.25">
      <c r="A261" s="2"/>
    </row>
    <row r="262" spans="1:1" x14ac:dyDescent="0.25">
      <c r="A262" s="2"/>
    </row>
    <row r="263" spans="1:1" x14ac:dyDescent="0.25">
      <c r="A263" s="2"/>
    </row>
    <row r="264" spans="1:1" x14ac:dyDescent="0.25">
      <c r="A264" s="2"/>
    </row>
    <row r="265" spans="1:1" x14ac:dyDescent="0.25">
      <c r="A265" s="2"/>
    </row>
    <row r="266" spans="1:1" x14ac:dyDescent="0.25">
      <c r="A266" s="2"/>
    </row>
    <row r="267" spans="1:1" x14ac:dyDescent="0.25">
      <c r="A267" s="2"/>
    </row>
    <row r="268" spans="1:1" x14ac:dyDescent="0.25">
      <c r="A268" s="2"/>
    </row>
    <row r="269" spans="1:1" x14ac:dyDescent="0.25">
      <c r="A269" s="2"/>
    </row>
    <row r="270" spans="1:1" x14ac:dyDescent="0.25">
      <c r="A270" s="2"/>
    </row>
    <row r="271" spans="1:1" x14ac:dyDescent="0.25">
      <c r="A271" s="2"/>
    </row>
    <row r="272" spans="1:1" x14ac:dyDescent="0.25">
      <c r="A272" s="2"/>
    </row>
    <row r="273" spans="1:1" x14ac:dyDescent="0.25">
      <c r="A273" s="2"/>
    </row>
    <row r="274" spans="1:1" x14ac:dyDescent="0.25">
      <c r="A274" s="2"/>
    </row>
    <row r="275" spans="1:1" x14ac:dyDescent="0.25">
      <c r="A275" s="2"/>
    </row>
    <row r="276" spans="1:1" x14ac:dyDescent="0.25">
      <c r="A276" s="2"/>
    </row>
    <row r="277" spans="1:1" x14ac:dyDescent="0.25">
      <c r="A277" s="2"/>
    </row>
    <row r="278" spans="1:1" x14ac:dyDescent="0.25">
      <c r="A278" s="2"/>
    </row>
    <row r="279" spans="1:1" x14ac:dyDescent="0.25">
      <c r="A279" s="2"/>
    </row>
    <row r="280" spans="1:1" x14ac:dyDescent="0.25">
      <c r="A280" s="2"/>
    </row>
    <row r="281" spans="1:1" x14ac:dyDescent="0.25">
      <c r="A281" s="2"/>
    </row>
    <row r="282" spans="1:1" x14ac:dyDescent="0.25">
      <c r="A282" s="2"/>
    </row>
    <row r="283" spans="1:1" x14ac:dyDescent="0.25">
      <c r="A283" s="2"/>
    </row>
    <row r="284" spans="1:1" x14ac:dyDescent="0.25">
      <c r="A284" s="2"/>
    </row>
    <row r="285" spans="1:1" x14ac:dyDescent="0.25">
      <c r="A285" s="2"/>
    </row>
    <row r="286" spans="1:1" x14ac:dyDescent="0.25">
      <c r="A286" s="2"/>
    </row>
    <row r="287" spans="1:1" x14ac:dyDescent="0.25">
      <c r="A287" s="2"/>
    </row>
    <row r="288" spans="1:1" x14ac:dyDescent="0.25">
      <c r="A288" s="2"/>
    </row>
    <row r="289" spans="1:1" x14ac:dyDescent="0.25">
      <c r="A289" s="2"/>
    </row>
    <row r="290" spans="1:1" x14ac:dyDescent="0.25">
      <c r="A290" s="2"/>
    </row>
    <row r="291" spans="1:1" x14ac:dyDescent="0.25">
      <c r="A291" s="2"/>
    </row>
    <row r="292" spans="1:1" x14ac:dyDescent="0.25">
      <c r="A292" s="2"/>
    </row>
    <row r="293" spans="1:1" x14ac:dyDescent="0.25">
      <c r="A293" s="2"/>
    </row>
    <row r="294" spans="1:1" x14ac:dyDescent="0.25">
      <c r="A294" s="2"/>
    </row>
    <row r="295" spans="1:1" x14ac:dyDescent="0.25">
      <c r="A295" s="2"/>
    </row>
    <row r="296" spans="1:1" x14ac:dyDescent="0.25">
      <c r="A296" s="2"/>
    </row>
    <row r="297" spans="1:1" x14ac:dyDescent="0.25">
      <c r="A297" s="2"/>
    </row>
    <row r="298" spans="1:1" x14ac:dyDescent="0.25">
      <c r="A298" s="2"/>
    </row>
    <row r="299" spans="1:1" x14ac:dyDescent="0.25">
      <c r="A299" s="2"/>
    </row>
    <row r="300" spans="1:1" x14ac:dyDescent="0.25">
      <c r="A300" s="2"/>
    </row>
    <row r="301" spans="1:1" x14ac:dyDescent="0.25">
      <c r="A301" s="2"/>
    </row>
    <row r="302" spans="1:1" x14ac:dyDescent="0.25">
      <c r="A302" s="2"/>
    </row>
    <row r="303" spans="1:1" x14ac:dyDescent="0.25">
      <c r="A303" s="2"/>
    </row>
    <row r="304" spans="1:1" x14ac:dyDescent="0.25">
      <c r="A304" s="2"/>
    </row>
    <row r="305" spans="1:1" x14ac:dyDescent="0.25">
      <c r="A305" s="2"/>
    </row>
    <row r="306" spans="1:1" x14ac:dyDescent="0.25">
      <c r="A306" s="2"/>
    </row>
    <row r="307" spans="1:1" x14ac:dyDescent="0.25">
      <c r="A307" s="2"/>
    </row>
    <row r="308" spans="1:1" x14ac:dyDescent="0.25">
      <c r="A308" s="2"/>
    </row>
    <row r="309" spans="1:1" x14ac:dyDescent="0.25">
      <c r="A309" s="2"/>
    </row>
    <row r="310" spans="1:1" x14ac:dyDescent="0.25">
      <c r="A310" s="2"/>
    </row>
    <row r="311" spans="1:1" x14ac:dyDescent="0.25">
      <c r="A311" s="2"/>
    </row>
    <row r="312" spans="1:1" x14ac:dyDescent="0.25">
      <c r="A312" s="2"/>
    </row>
    <row r="313" spans="1:1" x14ac:dyDescent="0.25">
      <c r="A313" s="2"/>
    </row>
    <row r="314" spans="1:1" x14ac:dyDescent="0.25">
      <c r="A314" s="2"/>
    </row>
    <row r="315" spans="1:1" x14ac:dyDescent="0.25">
      <c r="A315" s="2"/>
    </row>
    <row r="316" spans="1:1" x14ac:dyDescent="0.25">
      <c r="A316" s="2"/>
    </row>
    <row r="317" spans="1:1" x14ac:dyDescent="0.25">
      <c r="A317" s="2"/>
    </row>
    <row r="318" spans="1:1" x14ac:dyDescent="0.25">
      <c r="A318" s="2"/>
    </row>
    <row r="319" spans="1:1" x14ac:dyDescent="0.25">
      <c r="A319" s="2"/>
    </row>
    <row r="320" spans="1:1" x14ac:dyDescent="0.25">
      <c r="A320" s="2"/>
    </row>
    <row r="321" spans="1:1" x14ac:dyDescent="0.25">
      <c r="A321" s="2"/>
    </row>
    <row r="322" spans="1:1" x14ac:dyDescent="0.25">
      <c r="A322" s="2"/>
    </row>
    <row r="323" spans="1:1" x14ac:dyDescent="0.25">
      <c r="A323" s="2"/>
    </row>
    <row r="324" spans="1:1" x14ac:dyDescent="0.25">
      <c r="A324" s="2"/>
    </row>
    <row r="325" spans="1:1" x14ac:dyDescent="0.25">
      <c r="A325" s="2"/>
    </row>
    <row r="326" spans="1:1" x14ac:dyDescent="0.25">
      <c r="A326" s="2"/>
    </row>
    <row r="327" spans="1:1" x14ac:dyDescent="0.25">
      <c r="A327" s="2"/>
    </row>
    <row r="328" spans="1:1" x14ac:dyDescent="0.25">
      <c r="A328" s="2"/>
    </row>
    <row r="329" spans="1:1" x14ac:dyDescent="0.25">
      <c r="A329" s="2"/>
    </row>
    <row r="330" spans="1:1" x14ac:dyDescent="0.25">
      <c r="A330" s="2"/>
    </row>
    <row r="331" spans="1:1" x14ac:dyDescent="0.25">
      <c r="A331" s="2"/>
    </row>
    <row r="332" spans="1:1" x14ac:dyDescent="0.25">
      <c r="A332" s="2"/>
    </row>
    <row r="333" spans="1:1" x14ac:dyDescent="0.25">
      <c r="A333" s="2"/>
    </row>
    <row r="334" spans="1:1" x14ac:dyDescent="0.25">
      <c r="A334" s="2"/>
    </row>
    <row r="335" spans="1:1" x14ac:dyDescent="0.25">
      <c r="A335" s="2"/>
    </row>
    <row r="336" spans="1:1" x14ac:dyDescent="0.25">
      <c r="A336" s="2"/>
    </row>
    <row r="337" spans="1:1" x14ac:dyDescent="0.25">
      <c r="A337" s="2"/>
    </row>
    <row r="338" spans="1:1" x14ac:dyDescent="0.25">
      <c r="A338" s="2"/>
    </row>
    <row r="339" spans="1:1" x14ac:dyDescent="0.25">
      <c r="A339" s="2"/>
    </row>
    <row r="340" spans="1:1" x14ac:dyDescent="0.25">
      <c r="A340" s="2"/>
    </row>
    <row r="341" spans="1:1" x14ac:dyDescent="0.25">
      <c r="A341" s="2"/>
    </row>
    <row r="342" spans="1:1" x14ac:dyDescent="0.25">
      <c r="A342" s="2"/>
    </row>
    <row r="343" spans="1:1" x14ac:dyDescent="0.25">
      <c r="A343" s="2"/>
    </row>
    <row r="344" spans="1:1" x14ac:dyDescent="0.25">
      <c r="A344" s="2"/>
    </row>
    <row r="345" spans="1:1" x14ac:dyDescent="0.25">
      <c r="A345" s="2"/>
    </row>
    <row r="346" spans="1:1" x14ac:dyDescent="0.25">
      <c r="A346" s="2"/>
    </row>
    <row r="347" spans="1:1" x14ac:dyDescent="0.25">
      <c r="A347" s="2"/>
    </row>
    <row r="348" spans="1:1" x14ac:dyDescent="0.25">
      <c r="A348" s="2"/>
    </row>
    <row r="349" spans="1:1" x14ac:dyDescent="0.25">
      <c r="A349" s="2"/>
    </row>
    <row r="350" spans="1:1" x14ac:dyDescent="0.25">
      <c r="A350" s="2"/>
    </row>
    <row r="351" spans="1:1" x14ac:dyDescent="0.25">
      <c r="A351" s="2"/>
    </row>
    <row r="352" spans="1:1" x14ac:dyDescent="0.25">
      <c r="A352" s="2"/>
    </row>
    <row r="353" spans="1:1" x14ac:dyDescent="0.25">
      <c r="A353" s="2"/>
    </row>
    <row r="354" spans="1:1" x14ac:dyDescent="0.25">
      <c r="A354" s="2"/>
    </row>
    <row r="355" spans="1:1" x14ac:dyDescent="0.25">
      <c r="A355" s="2"/>
    </row>
    <row r="356" spans="1:1" x14ac:dyDescent="0.25">
      <c r="A356" s="2"/>
    </row>
    <row r="357" spans="1:1" x14ac:dyDescent="0.25">
      <c r="A357" s="2"/>
    </row>
    <row r="358" spans="1:1" x14ac:dyDescent="0.25">
      <c r="A358" s="2"/>
    </row>
    <row r="359" spans="1:1" x14ac:dyDescent="0.25">
      <c r="A359" s="2"/>
    </row>
    <row r="360" spans="1:1" x14ac:dyDescent="0.25">
      <c r="A360" s="2"/>
    </row>
    <row r="361" spans="1:1" x14ac:dyDescent="0.25">
      <c r="A361" s="2"/>
    </row>
    <row r="362" spans="1:1" x14ac:dyDescent="0.25">
      <c r="A362" s="2"/>
    </row>
    <row r="363" spans="1:1" x14ac:dyDescent="0.25">
      <c r="A363" s="2"/>
    </row>
    <row r="364" spans="1:1" x14ac:dyDescent="0.25">
      <c r="A364" s="2"/>
    </row>
    <row r="365" spans="1:1" x14ac:dyDescent="0.25">
      <c r="A365" s="2"/>
    </row>
    <row r="366" spans="1:1" x14ac:dyDescent="0.25">
      <c r="A366" s="2"/>
    </row>
    <row r="367" spans="1:1" x14ac:dyDescent="0.25">
      <c r="A367" s="2"/>
    </row>
    <row r="368" spans="1:1" x14ac:dyDescent="0.25">
      <c r="A368" s="2"/>
    </row>
    <row r="369" spans="1:1" x14ac:dyDescent="0.25">
      <c r="A369" s="2"/>
    </row>
    <row r="370" spans="1:1" x14ac:dyDescent="0.25">
      <c r="A370" s="2"/>
    </row>
    <row r="371" spans="1:1" x14ac:dyDescent="0.25">
      <c r="A371" s="2"/>
    </row>
    <row r="372" spans="1:1" x14ac:dyDescent="0.25">
      <c r="A372" s="2"/>
    </row>
    <row r="373" spans="1:1" x14ac:dyDescent="0.25">
      <c r="A373" s="2"/>
    </row>
    <row r="374" spans="1:1" x14ac:dyDescent="0.25">
      <c r="A374" s="2"/>
    </row>
    <row r="375" spans="1:1" x14ac:dyDescent="0.25">
      <c r="A375" s="2"/>
    </row>
    <row r="376" spans="1:1" x14ac:dyDescent="0.25">
      <c r="A376" s="2"/>
    </row>
    <row r="377" spans="1:1" x14ac:dyDescent="0.25">
      <c r="A377" s="2"/>
    </row>
    <row r="378" spans="1:1" x14ac:dyDescent="0.25">
      <c r="A378" s="2"/>
    </row>
    <row r="379" spans="1:1" x14ac:dyDescent="0.25">
      <c r="A379" s="2"/>
    </row>
    <row r="380" spans="1:1" x14ac:dyDescent="0.25">
      <c r="A380" s="2"/>
    </row>
    <row r="381" spans="1:1" x14ac:dyDescent="0.25">
      <c r="A381" s="2"/>
    </row>
    <row r="382" spans="1:1" x14ac:dyDescent="0.25">
      <c r="A382" s="2"/>
    </row>
    <row r="383" spans="1:1" x14ac:dyDescent="0.25">
      <c r="A383" s="2"/>
    </row>
    <row r="384" spans="1:1" x14ac:dyDescent="0.25">
      <c r="A384" s="2"/>
    </row>
    <row r="385" spans="1:1" x14ac:dyDescent="0.25">
      <c r="A385" s="2"/>
    </row>
    <row r="386" spans="1:1" x14ac:dyDescent="0.25">
      <c r="A386" s="2"/>
    </row>
    <row r="387" spans="1:1" x14ac:dyDescent="0.25">
      <c r="A387" s="2"/>
    </row>
    <row r="388" spans="1:1" x14ac:dyDescent="0.25">
      <c r="A388" s="2"/>
    </row>
    <row r="389" spans="1:1" x14ac:dyDescent="0.25">
      <c r="A389" s="2"/>
    </row>
    <row r="390" spans="1:1" x14ac:dyDescent="0.25">
      <c r="A390" s="2"/>
    </row>
    <row r="391" spans="1:1" x14ac:dyDescent="0.25">
      <c r="A391" s="2"/>
    </row>
    <row r="392" spans="1:1" x14ac:dyDescent="0.25">
      <c r="A392" s="2"/>
    </row>
    <row r="393" spans="1:1" x14ac:dyDescent="0.25">
      <c r="A393" s="2"/>
    </row>
    <row r="394" spans="1:1" x14ac:dyDescent="0.25">
      <c r="A394" s="2"/>
    </row>
    <row r="395" spans="1:1" x14ac:dyDescent="0.25">
      <c r="A395" s="2"/>
    </row>
    <row r="396" spans="1:1" x14ac:dyDescent="0.25">
      <c r="A396" s="2"/>
    </row>
  </sheetData>
  <printOptions gridLines="1"/>
  <pageMargins left="0.75" right="0.75" top="1" bottom="1" header="0.5" footer="0.5"/>
  <pageSetup scale="82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D376D928FDF2A49A607410438A37C95" ma:contentTypeVersion="15" ma:contentTypeDescription="Create a new document." ma:contentTypeScope="" ma:versionID="5ce691abfc32a752e359786bd4068e1a">
  <xsd:schema xmlns:xsd="http://www.w3.org/2001/XMLSchema" xmlns:xs="http://www.w3.org/2001/XMLSchema" xmlns:p="http://schemas.microsoft.com/office/2006/metadata/properties" xmlns:ns1="http://schemas.microsoft.com/sharepoint/v3" xmlns:ns2="573a895f-5412-4ad3-ad84-0b24e93d2159" xmlns:ns3="07eec732-5236-431e-b44f-235fbe94e3e6" targetNamespace="http://schemas.microsoft.com/office/2006/metadata/properties" ma:root="true" ma:fieldsID="aa7390d59089037718ee70d8d30b7d36" ns1:_="" ns2:_="" ns3:_="">
    <xsd:import namespace="http://schemas.microsoft.com/sharepoint/v3"/>
    <xsd:import namespace="573a895f-5412-4ad3-ad84-0b24e93d2159"/>
    <xsd:import namespace="07eec732-5236-431e-b44f-235fbe94e3e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1:_ip_UnifiedCompliancePolicyProperties" minOccurs="0"/>
                <xsd:element ref="ns1:_ip_UnifiedCompliancePolicyUIAction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3a895f-5412-4ad3-ad84-0b24e93d215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8" nillable="true" ma:displayName="Taxonomy Catch All Column" ma:hidden="true" ma:list="{c1a61c03-3935-48b7-83c7-2bccdfb7fb48}" ma:internalName="TaxCatchAll" ma:showField="CatchAllData" ma:web="573a895f-5412-4ad3-ad84-0b24e93d215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eec732-5236-431e-b44f-235fbe94e3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f7d00842-35a6-4064-8d37-87a4053f15f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2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TaxCatchAll xmlns="573a895f-5412-4ad3-ad84-0b24e93d2159" xsi:nil="true"/>
    <lcf76f155ced4ddcb4097134ff3c332f xmlns="07eec732-5236-431e-b44f-235fbe94e3e6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6A2054B8-9985-4523-948F-19265BD1D1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73a895f-5412-4ad3-ad84-0b24e93d2159"/>
    <ds:schemaRef ds:uri="07eec732-5236-431e-b44f-235fbe94e3e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A83D7EB-A24E-4052-9CB5-04407B2543C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B1A6738-297E-4FCF-B100-3F275A80E047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573a895f-5412-4ad3-ad84-0b24e93d2159"/>
    <ds:schemaRef ds:uri="07eec732-5236-431e-b44f-235fbe94e3e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2011-2021 Engels</vt:lpstr>
      <vt:lpstr>2011-2021 Nederlands</vt:lpstr>
    </vt:vector>
  </TitlesOfParts>
  <Manager/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Joyce Mahabali</dc:creator>
  <cp:keywords/>
  <dc:description/>
  <cp:lastModifiedBy>Harely Martina</cp:lastModifiedBy>
  <cp:revision/>
  <dcterms:created xsi:type="dcterms:W3CDTF">2019-02-01T18:40:21Z</dcterms:created>
  <dcterms:modified xsi:type="dcterms:W3CDTF">2023-04-19T18:46:56Z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0x01010078D3C079B9D6C9409073C32563649159</vt:lpwstr>
  </property>
</Properties>
</file>