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oscuracao.sharepoint.com/sites/Publiciteit-Informatie/Gedeelde documenten/Informatie/Climate/Data/2019-2020/"/>
    </mc:Choice>
  </mc:AlternateContent>
  <xr:revisionPtr revIDLastSave="1" documentId="8_{62F5E049-F18B-4D3C-A691-FB19493EB356}" xr6:coauthVersionLast="47" xr6:coauthVersionMax="47" xr10:uidLastSave="{28AA8301-5909-4AB5-8AE2-B63261600E97}"/>
  <bookViews>
    <workbookView xWindow="-108" yWindow="-108" windowWidth="23256" windowHeight="12576" xr2:uid="{870F3BD5-37A0-4362-9073-8D0BC6DA1B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K52" i="1"/>
  <c r="J52" i="1"/>
  <c r="I52" i="1"/>
  <c r="H52" i="1"/>
  <c r="G52" i="1"/>
  <c r="F52" i="1"/>
  <c r="E52" i="1"/>
  <c r="D52" i="1"/>
  <c r="C52" i="1"/>
  <c r="B52" i="1"/>
  <c r="N51" i="1"/>
  <c r="N50" i="1"/>
  <c r="N49" i="1"/>
  <c r="N48" i="1"/>
  <c r="N47" i="1"/>
  <c r="N52" i="1" s="1"/>
  <c r="N46" i="1"/>
  <c r="N45" i="1"/>
  <c r="N44" i="1"/>
  <c r="N43" i="1"/>
  <c r="N42" i="1"/>
  <c r="N41" i="1"/>
  <c r="N40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N34" i="1"/>
  <c r="N33" i="1"/>
  <c r="N32" i="1"/>
  <c r="N36" i="1" s="1"/>
  <c r="N31" i="1"/>
  <c r="N30" i="1"/>
  <c r="N29" i="1"/>
  <c r="N28" i="1"/>
  <c r="N27" i="1"/>
  <c r="N26" i="1"/>
  <c r="N25" i="1"/>
  <c r="N24" i="1"/>
  <c r="N23" i="1"/>
  <c r="N22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N16" i="1"/>
  <c r="N15" i="1"/>
  <c r="N14" i="1"/>
  <c r="N18" i="1" s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<sst xmlns="http://schemas.openxmlformats.org/spreadsheetml/2006/main" count="53" uniqueCount="23">
  <si>
    <t>Curaçao Int. Airport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</si>
  <si>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</si>
  <si>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</si>
  <si>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</si>
  <si>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</si>
  <si>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</si>
  <si>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</si>
  <si>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</si>
  <si>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</si>
  <si>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</si>
  <si>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</si>
  <si>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</si>
  <si>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</si>
  <si>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</si>
  <si>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r>
      <t xml:space="preserve">Table 1:  Average temperature </t>
    </r>
    <r>
      <rPr>
        <b/>
        <vertAlign val="superscript"/>
        <sz val="11"/>
        <color theme="0"/>
        <rFont val="Arial"/>
        <family val="2"/>
      </rPr>
      <t>1)</t>
    </r>
  </si>
  <si>
    <r>
      <t xml:space="preserve">1981-2010 </t>
    </r>
    <r>
      <rPr>
        <vertAlign val="superscript"/>
        <sz val="10"/>
        <rFont val="Arial"/>
        <family val="2"/>
      </rPr>
      <t>2)</t>
    </r>
  </si>
  <si>
    <t xml:space="preserve"> </t>
  </si>
  <si>
    <t>qazxwscedfrv tbgnhjm</t>
  </si>
  <si>
    <t>5 year mean</t>
  </si>
  <si>
    <t>Table 2:  Average maximum temperature</t>
  </si>
  <si>
    <t>Table 3: Average minimum temperature</t>
  </si>
  <si>
    <t>1) Average of daily 24 hourly observations</t>
  </si>
  <si>
    <t xml:space="preserve">      Temperature in degrees centigrade 2010 - 2020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</si>
</sst>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)"/>
  </numFmts>
  <fonts count="17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left"/>
    </xf>
    <xf numFmtId="164" fontId="2" fillId="0" borderId="2" xfId="1" applyNumberFormat="1" applyBorder="1" applyAlignment="1">
      <alignment horizontal="right"/>
    </xf>
    <xf numFmtId="164" fontId="2" fillId="0" borderId="0" xfId="1" applyNumberFormat="1" applyAlignment="1">
      <alignment horizontal="right"/>
    </xf>
    <xf numFmtId="164" fontId="5" fillId="0" borderId="0" xfId="0" applyNumberFormat="1" applyFont="1" applyAlignment="1">
      <alignment horizontal="right"/>
    </xf>
    <xf numFmtId="164" fontId="2" fillId="0" borderId="3" xfId="1" applyNumberForma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2" fillId="0" borderId="3" xfId="2" applyNumberFormat="1" applyBorder="1" applyAlignment="1">
      <alignment horizontal="right"/>
    </xf>
    <xf numFmtId="164" fontId="2" fillId="0" borderId="0" xfId="2" applyNumberFormat="1" applyAlignment="1">
      <alignment horizontal="right"/>
    </xf>
    <xf numFmtId="0" fontId="2" fillId="0" borderId="4" xfId="1" applyBorder="1" applyAlignment="1">
      <alignment horizontal="left"/>
    </xf>
    <xf numFmtId="0" fontId="2" fillId="0" borderId="3" xfId="0" applyFont="1" applyBorder="1"/>
    <xf numFmtId="0" fontId="2" fillId="0" borderId="0" xfId="0" applyFont="1"/>
    <xf numFmtId="164" fontId="5" fillId="0" borderId="0" xfId="0" applyNumberFormat="1" applyFont="1"/>
    <xf numFmtId="0" fontId="1" fillId="0" borderId="0" xfId="3"/>
    <xf numFmtId="164" fontId="1" fillId="0" borderId="0" xfId="3" applyNumberFormat="1"/>
    <xf numFmtId="0" fontId="12" fillId="0" borderId="4" xfId="1" applyFont="1" applyBorder="1" applyAlignment="1">
      <alignment horizontal="left"/>
    </xf>
    <xf numFmtId="164" fontId="2" fillId="0" borderId="2" xfId="1" applyNumberFormat="1" applyBorder="1"/>
    <xf numFmtId="164" fontId="2" fillId="0" borderId="5" xfId="1" applyNumberFormat="1" applyBorder="1"/>
    <xf numFmtId="164" fontId="5" fillId="0" borderId="5" xfId="1" applyNumberFormat="1" applyFont="1" applyBorder="1"/>
    <xf numFmtId="0" fontId="12" fillId="0" borderId="0" xfId="1" applyFont="1" applyAlignment="1">
      <alignment horizontal="left"/>
    </xf>
    <xf numFmtId="164" fontId="2" fillId="0" borderId="0" xfId="1" applyNumberFormat="1"/>
    <xf numFmtId="0" fontId="13" fillId="0" borderId="0" xfId="1" applyFont="1" applyAlignment="1">
      <alignment horizontal="center" vertical="center"/>
    </xf>
    <xf numFmtId="164" fontId="0" fillId="0" borderId="0" xfId="0" applyNumberFormat="1"/>
    <xf numFmtId="164" fontId="2" fillId="0" borderId="3" xfId="1" applyNumberFormat="1" applyBorder="1"/>
    <xf numFmtId="165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5" fillId="0" borderId="0" xfId="0" applyFont="1" applyAlignment="1">
      <alignment horizontal="center"/>
    </xf>
    <xf numFmtId="164" fontId="16" fillId="0" borderId="0" xfId="0" applyNumberFormat="1" applyFont="1" applyAlignment="1">
      <alignment horizontal="right"/>
    </xf>
    <xf numFmtId="0" fontId="12" fillId="0" borderId="0" xfId="1" applyFont="1" applyAlignment="1">
      <alignment horizontal="left"/>
    </xf>
    <xf numFmtId="0" fontId="3" fillId="2" borderId="1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</cellXfs>
  <cellStyles count="4">
    <cellStyle name="Normal" xfId="0" builtinId="0"/>
    <cellStyle name="Normal 2" xfId="2" xr:uid="{B02CE7C6-46C9-4B0A-810A-6AF4A377A02C}"/>
    <cellStyle name="Normal 3" xfId="3" xr:uid="{E86DEAF5-B41E-44C0-A118-BD8108A44297}"/>
    <cellStyle name="Normal_Sheet1" xfId="1" xr:uid="{2FE5AEAA-0F79-4CB2-A1D5-E1B5F6F09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C646-4EB1-42DB-B3F0-3B52F9428E6C}">
  <dimension ref="A1:Z60"/>
  <sheetViews>
    <sheetView tabSelected="1" zoomScale="90" zoomScaleNormal="90" workbookViewId="0">
      <selection sqref="A1:N1"/>
    </sheetView>
  </sheetViews>
  <sheetFormatPr defaultRowHeight="13.8" x14ac:dyDescent="0.25"/>
  <cols>
    <col min="2" max="13" width="5.5" customWidth="1"/>
    <col min="14" max="14" width="7.69921875" customWidth="1"/>
    <col min="15" max="26" width="4.3984375" bestFit="1" customWidth="1"/>
    <col min="258" max="269" width="5.5" customWidth="1"/>
    <col min="270" max="270" width="7.69921875" customWidth="1"/>
    <col min="271" max="282" width="4.3984375" bestFit="1" customWidth="1"/>
    <col min="514" max="525" width="5.5" customWidth="1"/>
    <col min="526" max="526" width="7.69921875" customWidth="1"/>
    <col min="527" max="538" width="4.3984375" bestFit="1" customWidth="1"/>
    <col min="770" max="781" width="5.5" customWidth="1"/>
    <col min="782" max="782" width="7.69921875" customWidth="1"/>
    <col min="783" max="794" width="4.3984375" bestFit="1" customWidth="1"/>
    <col min="1026" max="1037" width="5.5" customWidth="1"/>
    <col min="1038" max="1038" width="7.69921875" customWidth="1"/>
    <col min="1039" max="1050" width="4.3984375" bestFit="1" customWidth="1"/>
    <col min="1282" max="1293" width="5.5" customWidth="1"/>
    <col min="1294" max="1294" width="7.69921875" customWidth="1"/>
    <col min="1295" max="1306" width="4.3984375" bestFit="1" customWidth="1"/>
    <col min="1538" max="1549" width="5.5" customWidth="1"/>
    <col min="1550" max="1550" width="7.69921875" customWidth="1"/>
    <col min="1551" max="1562" width="4.3984375" bestFit="1" customWidth="1"/>
    <col min="1794" max="1805" width="5.5" customWidth="1"/>
    <col min="1806" max="1806" width="7.69921875" customWidth="1"/>
    <col min="1807" max="1818" width="4.3984375" bestFit="1" customWidth="1"/>
    <col min="2050" max="2061" width="5.5" customWidth="1"/>
    <col min="2062" max="2062" width="7.69921875" customWidth="1"/>
    <col min="2063" max="2074" width="4.3984375" bestFit="1" customWidth="1"/>
    <col min="2306" max="2317" width="5.5" customWidth="1"/>
    <col min="2318" max="2318" width="7.69921875" customWidth="1"/>
    <col min="2319" max="2330" width="4.3984375" bestFit="1" customWidth="1"/>
    <col min="2562" max="2573" width="5.5" customWidth="1"/>
    <col min="2574" max="2574" width="7.69921875" customWidth="1"/>
    <col min="2575" max="2586" width="4.3984375" bestFit="1" customWidth="1"/>
    <col min="2818" max="2829" width="5.5" customWidth="1"/>
    <col min="2830" max="2830" width="7.69921875" customWidth="1"/>
    <col min="2831" max="2842" width="4.3984375" bestFit="1" customWidth="1"/>
    <col min="3074" max="3085" width="5.5" customWidth="1"/>
    <col min="3086" max="3086" width="7.69921875" customWidth="1"/>
    <col min="3087" max="3098" width="4.3984375" bestFit="1" customWidth="1"/>
    <col min="3330" max="3341" width="5.5" customWidth="1"/>
    <col min="3342" max="3342" width="7.69921875" customWidth="1"/>
    <col min="3343" max="3354" width="4.3984375" bestFit="1" customWidth="1"/>
    <col min="3586" max="3597" width="5.5" customWidth="1"/>
    <col min="3598" max="3598" width="7.69921875" customWidth="1"/>
    <col min="3599" max="3610" width="4.3984375" bestFit="1" customWidth="1"/>
    <col min="3842" max="3853" width="5.5" customWidth="1"/>
    <col min="3854" max="3854" width="7.69921875" customWidth="1"/>
    <col min="3855" max="3866" width="4.3984375" bestFit="1" customWidth="1"/>
    <col min="4098" max="4109" width="5.5" customWidth="1"/>
    <col min="4110" max="4110" width="7.69921875" customWidth="1"/>
    <col min="4111" max="4122" width="4.3984375" bestFit="1" customWidth="1"/>
    <col min="4354" max="4365" width="5.5" customWidth="1"/>
    <col min="4366" max="4366" width="7.69921875" customWidth="1"/>
    <col min="4367" max="4378" width="4.3984375" bestFit="1" customWidth="1"/>
    <col min="4610" max="4621" width="5.5" customWidth="1"/>
    <col min="4622" max="4622" width="7.69921875" customWidth="1"/>
    <col min="4623" max="4634" width="4.3984375" bestFit="1" customWidth="1"/>
    <col min="4866" max="4877" width="5.5" customWidth="1"/>
    <col min="4878" max="4878" width="7.69921875" customWidth="1"/>
    <col min="4879" max="4890" width="4.3984375" bestFit="1" customWidth="1"/>
    <col min="5122" max="5133" width="5.5" customWidth="1"/>
    <col min="5134" max="5134" width="7.69921875" customWidth="1"/>
    <col min="5135" max="5146" width="4.3984375" bestFit="1" customWidth="1"/>
    <col min="5378" max="5389" width="5.5" customWidth="1"/>
    <col min="5390" max="5390" width="7.69921875" customWidth="1"/>
    <col min="5391" max="5402" width="4.3984375" bestFit="1" customWidth="1"/>
    <col min="5634" max="5645" width="5.5" customWidth="1"/>
    <col min="5646" max="5646" width="7.69921875" customWidth="1"/>
    <col min="5647" max="5658" width="4.3984375" bestFit="1" customWidth="1"/>
    <col min="5890" max="5901" width="5.5" customWidth="1"/>
    <col min="5902" max="5902" width="7.69921875" customWidth="1"/>
    <col min="5903" max="5914" width="4.3984375" bestFit="1" customWidth="1"/>
    <col min="6146" max="6157" width="5.5" customWidth="1"/>
    <col min="6158" max="6158" width="7.69921875" customWidth="1"/>
    <col min="6159" max="6170" width="4.3984375" bestFit="1" customWidth="1"/>
    <col min="6402" max="6413" width="5.5" customWidth="1"/>
    <col min="6414" max="6414" width="7.69921875" customWidth="1"/>
    <col min="6415" max="6426" width="4.3984375" bestFit="1" customWidth="1"/>
    <col min="6658" max="6669" width="5.5" customWidth="1"/>
    <col min="6670" max="6670" width="7.69921875" customWidth="1"/>
    <col min="6671" max="6682" width="4.3984375" bestFit="1" customWidth="1"/>
    <col min="6914" max="6925" width="5.5" customWidth="1"/>
    <col min="6926" max="6926" width="7.69921875" customWidth="1"/>
    <col min="6927" max="6938" width="4.3984375" bestFit="1" customWidth="1"/>
    <col min="7170" max="7181" width="5.5" customWidth="1"/>
    <col min="7182" max="7182" width="7.69921875" customWidth="1"/>
    <col min="7183" max="7194" width="4.3984375" bestFit="1" customWidth="1"/>
    <col min="7426" max="7437" width="5.5" customWidth="1"/>
    <col min="7438" max="7438" width="7.69921875" customWidth="1"/>
    <col min="7439" max="7450" width="4.3984375" bestFit="1" customWidth="1"/>
    <col min="7682" max="7693" width="5.5" customWidth="1"/>
    <col min="7694" max="7694" width="7.69921875" customWidth="1"/>
    <col min="7695" max="7706" width="4.3984375" bestFit="1" customWidth="1"/>
    <col min="7938" max="7949" width="5.5" customWidth="1"/>
    <col min="7950" max="7950" width="7.69921875" customWidth="1"/>
    <col min="7951" max="7962" width="4.3984375" bestFit="1" customWidth="1"/>
    <col min="8194" max="8205" width="5.5" customWidth="1"/>
    <col min="8206" max="8206" width="7.69921875" customWidth="1"/>
    <col min="8207" max="8218" width="4.3984375" bestFit="1" customWidth="1"/>
    <col min="8450" max="8461" width="5.5" customWidth="1"/>
    <col min="8462" max="8462" width="7.69921875" customWidth="1"/>
    <col min="8463" max="8474" width="4.3984375" bestFit="1" customWidth="1"/>
    <col min="8706" max="8717" width="5.5" customWidth="1"/>
    <col min="8718" max="8718" width="7.69921875" customWidth="1"/>
    <col min="8719" max="8730" width="4.3984375" bestFit="1" customWidth="1"/>
    <col min="8962" max="8973" width="5.5" customWidth="1"/>
    <col min="8974" max="8974" width="7.69921875" customWidth="1"/>
    <col min="8975" max="8986" width="4.3984375" bestFit="1" customWidth="1"/>
    <col min="9218" max="9229" width="5.5" customWidth="1"/>
    <col min="9230" max="9230" width="7.69921875" customWidth="1"/>
    <col min="9231" max="9242" width="4.3984375" bestFit="1" customWidth="1"/>
    <col min="9474" max="9485" width="5.5" customWidth="1"/>
    <col min="9486" max="9486" width="7.69921875" customWidth="1"/>
    <col min="9487" max="9498" width="4.3984375" bestFit="1" customWidth="1"/>
    <col min="9730" max="9741" width="5.5" customWidth="1"/>
    <col min="9742" max="9742" width="7.69921875" customWidth="1"/>
    <col min="9743" max="9754" width="4.3984375" bestFit="1" customWidth="1"/>
    <col min="9986" max="9997" width="5.5" customWidth="1"/>
    <col min="9998" max="9998" width="7.69921875" customWidth="1"/>
    <col min="9999" max="10010" width="4.3984375" bestFit="1" customWidth="1"/>
    <col min="10242" max="10253" width="5.5" customWidth="1"/>
    <col min="10254" max="10254" width="7.69921875" customWidth="1"/>
    <col min="10255" max="10266" width="4.3984375" bestFit="1" customWidth="1"/>
    <col min="10498" max="10509" width="5.5" customWidth="1"/>
    <col min="10510" max="10510" width="7.69921875" customWidth="1"/>
    <col min="10511" max="10522" width="4.3984375" bestFit="1" customWidth="1"/>
    <col min="10754" max="10765" width="5.5" customWidth="1"/>
    <col min="10766" max="10766" width="7.69921875" customWidth="1"/>
    <col min="10767" max="10778" width="4.3984375" bestFit="1" customWidth="1"/>
    <col min="11010" max="11021" width="5.5" customWidth="1"/>
    <col min="11022" max="11022" width="7.69921875" customWidth="1"/>
    <col min="11023" max="11034" width="4.3984375" bestFit="1" customWidth="1"/>
    <col min="11266" max="11277" width="5.5" customWidth="1"/>
    <col min="11278" max="11278" width="7.69921875" customWidth="1"/>
    <col min="11279" max="11290" width="4.3984375" bestFit="1" customWidth="1"/>
    <col min="11522" max="11533" width="5.5" customWidth="1"/>
    <col min="11534" max="11534" width="7.69921875" customWidth="1"/>
    <col min="11535" max="11546" width="4.3984375" bestFit="1" customWidth="1"/>
    <col min="11778" max="11789" width="5.5" customWidth="1"/>
    <col min="11790" max="11790" width="7.69921875" customWidth="1"/>
    <col min="11791" max="11802" width="4.3984375" bestFit="1" customWidth="1"/>
    <col min="12034" max="12045" width="5.5" customWidth="1"/>
    <col min="12046" max="12046" width="7.69921875" customWidth="1"/>
    <col min="12047" max="12058" width="4.3984375" bestFit="1" customWidth="1"/>
    <col min="12290" max="12301" width="5.5" customWidth="1"/>
    <col min="12302" max="12302" width="7.69921875" customWidth="1"/>
    <col min="12303" max="12314" width="4.3984375" bestFit="1" customWidth="1"/>
    <col min="12546" max="12557" width="5.5" customWidth="1"/>
    <col min="12558" max="12558" width="7.69921875" customWidth="1"/>
    <col min="12559" max="12570" width="4.3984375" bestFit="1" customWidth="1"/>
    <col min="12802" max="12813" width="5.5" customWidth="1"/>
    <col min="12814" max="12814" width="7.69921875" customWidth="1"/>
    <col min="12815" max="12826" width="4.3984375" bestFit="1" customWidth="1"/>
    <col min="13058" max="13069" width="5.5" customWidth="1"/>
    <col min="13070" max="13070" width="7.69921875" customWidth="1"/>
    <col min="13071" max="13082" width="4.3984375" bestFit="1" customWidth="1"/>
    <col min="13314" max="13325" width="5.5" customWidth="1"/>
    <col min="13326" max="13326" width="7.69921875" customWidth="1"/>
    <col min="13327" max="13338" width="4.3984375" bestFit="1" customWidth="1"/>
    <col min="13570" max="13581" width="5.5" customWidth="1"/>
    <col min="13582" max="13582" width="7.69921875" customWidth="1"/>
    <col min="13583" max="13594" width="4.3984375" bestFit="1" customWidth="1"/>
    <col min="13826" max="13837" width="5.5" customWidth="1"/>
    <col min="13838" max="13838" width="7.69921875" customWidth="1"/>
    <col min="13839" max="13850" width="4.3984375" bestFit="1" customWidth="1"/>
    <col min="14082" max="14093" width="5.5" customWidth="1"/>
    <col min="14094" max="14094" width="7.69921875" customWidth="1"/>
    <col min="14095" max="14106" width="4.3984375" bestFit="1" customWidth="1"/>
    <col min="14338" max="14349" width="5.5" customWidth="1"/>
    <col min="14350" max="14350" width="7.69921875" customWidth="1"/>
    <col min="14351" max="14362" width="4.3984375" bestFit="1" customWidth="1"/>
    <col min="14594" max="14605" width="5.5" customWidth="1"/>
    <col min="14606" max="14606" width="7.69921875" customWidth="1"/>
    <col min="14607" max="14618" width="4.3984375" bestFit="1" customWidth="1"/>
    <col min="14850" max="14861" width="5.5" customWidth="1"/>
    <col min="14862" max="14862" width="7.69921875" customWidth="1"/>
    <col min="14863" max="14874" width="4.3984375" bestFit="1" customWidth="1"/>
    <col min="15106" max="15117" width="5.5" customWidth="1"/>
    <col min="15118" max="15118" width="7.69921875" customWidth="1"/>
    <col min="15119" max="15130" width="4.3984375" bestFit="1" customWidth="1"/>
    <col min="15362" max="15373" width="5.5" customWidth="1"/>
    <col min="15374" max="15374" width="7.69921875" customWidth="1"/>
    <col min="15375" max="15386" width="4.3984375" bestFit="1" customWidth="1"/>
    <col min="15618" max="15629" width="5.5" customWidth="1"/>
    <col min="15630" max="15630" width="7.69921875" customWidth="1"/>
    <col min="15631" max="15642" width="4.3984375" bestFit="1" customWidth="1"/>
    <col min="15874" max="15885" width="5.5" customWidth="1"/>
    <col min="15886" max="15886" width="7.69921875" customWidth="1"/>
    <col min="15887" max="15898" width="4.3984375" bestFit="1" customWidth="1"/>
    <col min="16130" max="16141" width="5.5" customWidth="1"/>
    <col min="16142" max="16142" width="7.69921875" customWidth="1"/>
    <col min="16143" max="16154" width="4.3984375" bestFit="1" customWidth="1"/>
  </cols>
  <sheetData>
    <row r="1" spans="1:14" ht="18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4.9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6.2" x14ac:dyDescent="0.25">
      <c r="A5" s="38" t="s">
        <v>14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6" x14ac:dyDescent="0.25">
      <c r="A6" s="3" t="s">
        <v>15</v>
      </c>
      <c r="B6" s="4">
        <v>26.5</v>
      </c>
      <c r="C6" s="5">
        <v>26.6</v>
      </c>
      <c r="D6" s="5">
        <v>27.1</v>
      </c>
      <c r="E6" s="5">
        <v>27.6</v>
      </c>
      <c r="F6" s="5">
        <v>28.2</v>
      </c>
      <c r="G6" s="5">
        <v>28.5</v>
      </c>
      <c r="H6" s="5">
        <v>28.4</v>
      </c>
      <c r="I6" s="5">
        <v>28.7</v>
      </c>
      <c r="J6" s="5">
        <v>28.9</v>
      </c>
      <c r="K6" s="5">
        <v>28.5</v>
      </c>
      <c r="L6" s="5">
        <v>27.9</v>
      </c>
      <c r="M6" s="5">
        <v>27</v>
      </c>
      <c r="N6" s="6">
        <f t="shared" ref="N6:N13" si="0">AVERAGE(B6:M6)</f>
        <v>27.824999999999999</v>
      </c>
    </row>
    <row r="7" spans="1:14" x14ac:dyDescent="0.25">
      <c r="A7" s="3">
        <v>2010</v>
      </c>
      <c r="B7" s="7">
        <v>27.4</v>
      </c>
      <c r="C7" s="5">
        <v>27.1</v>
      </c>
      <c r="D7" s="5">
        <v>28.1</v>
      </c>
      <c r="E7" s="5">
        <v>28.4</v>
      </c>
      <c r="F7" s="5">
        <v>29.2</v>
      </c>
      <c r="G7" s="5">
        <v>28.6</v>
      </c>
      <c r="H7" s="5">
        <v>29.1</v>
      </c>
      <c r="I7" s="5">
        <v>29.6</v>
      </c>
      <c r="J7" s="5">
        <v>28.5</v>
      </c>
      <c r="K7" s="5">
        <v>28.4</v>
      </c>
      <c r="L7" s="5">
        <v>27.1</v>
      </c>
      <c r="M7" s="5">
        <v>26.6</v>
      </c>
      <c r="N7" s="6">
        <f t="shared" si="0"/>
        <v>28.175000000000001</v>
      </c>
    </row>
    <row r="8" spans="1:14" x14ac:dyDescent="0.25">
      <c r="A8" s="3">
        <v>2011</v>
      </c>
      <c r="B8" s="7">
        <v>26.7</v>
      </c>
      <c r="C8" s="5">
        <v>26.5</v>
      </c>
      <c r="D8" s="5">
        <v>25.5</v>
      </c>
      <c r="E8" s="5">
        <v>26.8</v>
      </c>
      <c r="F8" s="5">
        <v>27.6</v>
      </c>
      <c r="G8" s="5">
        <v>28.4</v>
      </c>
      <c r="H8" s="5">
        <v>28.1</v>
      </c>
      <c r="I8" s="5">
        <v>28.8</v>
      </c>
      <c r="J8" s="5">
        <v>28.6</v>
      </c>
      <c r="K8" s="5">
        <v>28</v>
      </c>
      <c r="L8" s="5">
        <v>27.9</v>
      </c>
      <c r="M8" s="5">
        <v>27</v>
      </c>
      <c r="N8" s="6">
        <f t="shared" si="0"/>
        <v>27.491666666666664</v>
      </c>
    </row>
    <row r="9" spans="1:14" x14ac:dyDescent="0.25">
      <c r="A9" s="3">
        <v>2012</v>
      </c>
      <c r="B9" s="7">
        <v>26.1</v>
      </c>
      <c r="C9" s="5">
        <v>26.3</v>
      </c>
      <c r="D9" s="5">
        <v>26.6</v>
      </c>
      <c r="E9" s="5">
        <v>27.4</v>
      </c>
      <c r="F9" s="5">
        <v>28.3</v>
      </c>
      <c r="G9" s="5">
        <v>28.3</v>
      </c>
      <c r="H9" s="5">
        <v>28.6</v>
      </c>
      <c r="I9" s="5">
        <v>28.8</v>
      </c>
      <c r="J9" s="5">
        <v>29</v>
      </c>
      <c r="K9" s="5">
        <v>27.8</v>
      </c>
      <c r="L9" s="5">
        <v>26.8</v>
      </c>
      <c r="M9" s="5">
        <v>26.1</v>
      </c>
      <c r="N9" s="6">
        <f t="shared" si="0"/>
        <v>27.50833333333334</v>
      </c>
    </row>
    <row r="10" spans="1:14" x14ac:dyDescent="0.25">
      <c r="A10" s="3">
        <v>2013</v>
      </c>
      <c r="B10" s="8">
        <v>26.6</v>
      </c>
      <c r="C10" s="9">
        <v>27.1</v>
      </c>
      <c r="D10" s="9">
        <v>27.6</v>
      </c>
      <c r="E10" s="9">
        <v>27.9</v>
      </c>
      <c r="F10" s="9">
        <v>28.5</v>
      </c>
      <c r="G10" s="9">
        <v>28.8</v>
      </c>
      <c r="H10" s="9">
        <v>28.8</v>
      </c>
      <c r="I10" s="9">
        <v>29.1</v>
      </c>
      <c r="J10" s="9">
        <v>29.5</v>
      </c>
      <c r="K10" s="9">
        <v>29.1</v>
      </c>
      <c r="L10" s="10">
        <v>27.7</v>
      </c>
      <c r="M10" s="10">
        <v>26.6</v>
      </c>
      <c r="N10" s="6">
        <f t="shared" si="0"/>
        <v>28.108333333333338</v>
      </c>
    </row>
    <row r="11" spans="1:14" x14ac:dyDescent="0.25">
      <c r="A11" s="3">
        <v>2014</v>
      </c>
      <c r="B11" s="8">
        <v>25.7</v>
      </c>
      <c r="C11" s="9">
        <v>26.7</v>
      </c>
      <c r="D11" s="9">
        <v>27.1</v>
      </c>
      <c r="E11" s="9">
        <v>27.6</v>
      </c>
      <c r="F11" s="9">
        <v>27.8</v>
      </c>
      <c r="G11" s="9">
        <v>28.5</v>
      </c>
      <c r="H11" s="9">
        <v>28.5</v>
      </c>
      <c r="I11" s="9">
        <v>29</v>
      </c>
      <c r="J11" s="9">
        <v>29.2</v>
      </c>
      <c r="K11" s="9">
        <v>29</v>
      </c>
      <c r="L11" s="10">
        <v>28.2</v>
      </c>
      <c r="M11" s="10">
        <v>27.8</v>
      </c>
      <c r="N11" s="6">
        <f t="shared" si="0"/>
        <v>27.925000000000001</v>
      </c>
    </row>
    <row r="12" spans="1:14" x14ac:dyDescent="0.25">
      <c r="A12" s="3">
        <v>2015</v>
      </c>
      <c r="B12" s="11">
        <v>27.1</v>
      </c>
      <c r="C12" s="12">
        <v>27.4</v>
      </c>
      <c r="D12" s="12">
        <v>27.2</v>
      </c>
      <c r="E12" s="12">
        <v>27.8</v>
      </c>
      <c r="F12" s="12">
        <v>27.9</v>
      </c>
      <c r="G12" s="12">
        <v>28.2</v>
      </c>
      <c r="H12" s="12">
        <v>28.4</v>
      </c>
      <c r="I12" s="12">
        <v>29.1</v>
      </c>
      <c r="J12" s="12">
        <v>29.8</v>
      </c>
      <c r="K12" s="12">
        <v>29.3</v>
      </c>
      <c r="L12" s="12">
        <v>28.3</v>
      </c>
      <c r="M12" s="12">
        <v>27.7</v>
      </c>
      <c r="N12" s="6">
        <f>AVERAGE(B12:M12)</f>
        <v>28.183333333333334</v>
      </c>
    </row>
    <row r="13" spans="1:14" x14ac:dyDescent="0.25">
      <c r="A13" s="13">
        <v>2016</v>
      </c>
      <c r="B13" s="11">
        <v>26.6</v>
      </c>
      <c r="C13" s="12">
        <v>27.1</v>
      </c>
      <c r="D13" s="12">
        <v>27.7</v>
      </c>
      <c r="E13" s="12">
        <v>28.3</v>
      </c>
      <c r="F13" s="12">
        <v>28.9</v>
      </c>
      <c r="G13" s="12">
        <v>29.2</v>
      </c>
      <c r="H13" s="12">
        <v>29.2</v>
      </c>
      <c r="I13" s="12">
        <v>29.5</v>
      </c>
      <c r="J13" s="12">
        <v>29.3</v>
      </c>
      <c r="K13" s="12">
        <v>29.4</v>
      </c>
      <c r="L13" s="12">
        <v>28.2</v>
      </c>
      <c r="M13" s="12">
        <v>27.3</v>
      </c>
      <c r="N13" s="6">
        <f t="shared" si="0"/>
        <v>28.391666666666666</v>
      </c>
    </row>
    <row r="14" spans="1:14" x14ac:dyDescent="0.25">
      <c r="A14" s="13">
        <v>2017</v>
      </c>
      <c r="B14" s="14">
        <v>26.2</v>
      </c>
      <c r="C14" s="15">
        <v>26.7</v>
      </c>
      <c r="D14" s="15">
        <v>27.2</v>
      </c>
      <c r="E14" s="15">
        <v>28.1</v>
      </c>
      <c r="F14" s="15">
        <v>28.5</v>
      </c>
      <c r="G14" s="15">
        <v>28.6</v>
      </c>
      <c r="H14" s="15">
        <v>28.8</v>
      </c>
      <c r="I14" s="15">
        <v>29.2</v>
      </c>
      <c r="J14" s="15">
        <v>29.8</v>
      </c>
      <c r="K14" s="15" t="s">
        <v>16</v>
      </c>
      <c r="L14" s="15" t="s">
        <v>17</v>
      </c>
      <c r="M14" s="15">
        <v>27.5</v>
      </c>
      <c r="N14" s="16">
        <f>AVERAGE(B14:M14)</f>
        <v>28.060000000000002</v>
      </c>
    </row>
    <row r="15" spans="1:14" ht="14.4" x14ac:dyDescent="0.3">
      <c r="A15" s="13">
        <v>2018</v>
      </c>
      <c r="B15" s="17">
        <v>27.2</v>
      </c>
      <c r="C15" s="17">
        <v>26.2</v>
      </c>
      <c r="D15" s="18">
        <v>27</v>
      </c>
      <c r="E15" s="17">
        <v>27.6</v>
      </c>
      <c r="F15" s="17">
        <v>27.9</v>
      </c>
      <c r="G15" s="17">
        <v>28.1</v>
      </c>
      <c r="H15" s="17">
        <v>28.2</v>
      </c>
      <c r="I15" s="17">
        <v>28.8</v>
      </c>
      <c r="J15" s="17">
        <v>29.2</v>
      </c>
      <c r="K15" s="17">
        <v>28.1</v>
      </c>
      <c r="L15" s="17">
        <v>27.9</v>
      </c>
      <c r="M15" s="17">
        <v>26.8</v>
      </c>
      <c r="N15" s="16">
        <f>AVERAGE(B15:M15)</f>
        <v>27.75</v>
      </c>
    </row>
    <row r="16" spans="1:14" ht="14.4" x14ac:dyDescent="0.3">
      <c r="A16" s="13">
        <v>2019</v>
      </c>
      <c r="B16" s="17">
        <v>26.5</v>
      </c>
      <c r="C16" s="17">
        <v>26.6</v>
      </c>
      <c r="D16" s="18">
        <v>27</v>
      </c>
      <c r="E16" s="17">
        <v>27.4</v>
      </c>
      <c r="F16" s="17">
        <v>28.1</v>
      </c>
      <c r="G16" s="17">
        <v>28.6</v>
      </c>
      <c r="H16" s="17">
        <v>28.5</v>
      </c>
      <c r="I16" s="17">
        <v>29.3</v>
      </c>
      <c r="J16" s="17">
        <v>29.4</v>
      </c>
      <c r="K16" s="17">
        <v>29.2</v>
      </c>
      <c r="L16" s="17">
        <v>28.9</v>
      </c>
      <c r="M16" s="18">
        <v>28</v>
      </c>
      <c r="N16" s="16">
        <f>AVERAGE(B16:M16)</f>
        <v>28.125</v>
      </c>
    </row>
    <row r="17" spans="1:26" ht="14.4" x14ac:dyDescent="0.3">
      <c r="A17" s="13">
        <v>2020</v>
      </c>
      <c r="B17" s="17">
        <v>26.9</v>
      </c>
      <c r="C17" s="17">
        <v>27.4</v>
      </c>
      <c r="D17" s="18">
        <v>27.6</v>
      </c>
      <c r="E17" s="17">
        <v>28.2</v>
      </c>
      <c r="F17" s="17">
        <v>28.4</v>
      </c>
      <c r="G17" s="17">
        <v>28.7</v>
      </c>
      <c r="H17" s="17">
        <v>28.9</v>
      </c>
      <c r="I17" s="17">
        <v>29.4</v>
      </c>
      <c r="J17" s="17">
        <v>29.8</v>
      </c>
      <c r="K17" s="17">
        <v>29.1</v>
      </c>
      <c r="L17" s="17">
        <v>27.8</v>
      </c>
      <c r="M17" s="17">
        <v>27.5</v>
      </c>
      <c r="N17" s="16">
        <f>AVERAGE(B17:M17)</f>
        <v>28.308333333333337</v>
      </c>
    </row>
    <row r="18" spans="1:26" x14ac:dyDescent="0.25">
      <c r="A18" s="19" t="s">
        <v>18</v>
      </c>
      <c r="B18" s="20">
        <f>SUM(B10:B14)/5</f>
        <v>26.439999999999998</v>
      </c>
      <c r="C18" s="21">
        <f t="shared" ref="C18:M18" si="1">SUM(C10:C14)/5</f>
        <v>26.999999999999993</v>
      </c>
      <c r="D18" s="21">
        <f t="shared" si="1"/>
        <v>27.360000000000003</v>
      </c>
      <c r="E18" s="21">
        <f t="shared" si="1"/>
        <v>27.939999999999998</v>
      </c>
      <c r="F18" s="21">
        <f t="shared" si="1"/>
        <v>28.32</v>
      </c>
      <c r="G18" s="21">
        <f t="shared" si="1"/>
        <v>28.660000000000004</v>
      </c>
      <c r="H18" s="21">
        <f t="shared" si="1"/>
        <v>28.74</v>
      </c>
      <c r="I18" s="21">
        <f t="shared" si="1"/>
        <v>29.18</v>
      </c>
      <c r="J18" s="21">
        <f t="shared" si="1"/>
        <v>29.52</v>
      </c>
      <c r="K18" s="21">
        <f t="shared" si="1"/>
        <v>23.360000000000003</v>
      </c>
      <c r="L18" s="21">
        <f t="shared" si="1"/>
        <v>22.48</v>
      </c>
      <c r="M18" s="21">
        <f t="shared" si="1"/>
        <v>27.380000000000003</v>
      </c>
      <c r="N18" s="22">
        <f>SUM(N13:N17)/5</f>
        <v>28.126999999999999</v>
      </c>
    </row>
    <row r="19" spans="1:26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26" x14ac:dyDescent="0.25">
      <c r="A20" s="3"/>
      <c r="B20" s="25" t="s">
        <v>1</v>
      </c>
      <c r="C20" s="25" t="s">
        <v>2</v>
      </c>
      <c r="D20" s="25" t="s">
        <v>3</v>
      </c>
      <c r="E20" s="25" t="s">
        <v>4</v>
      </c>
      <c r="F20" s="25" t="s">
        <v>5</v>
      </c>
      <c r="G20" s="25" t="s">
        <v>6</v>
      </c>
      <c r="H20" s="25" t="s">
        <v>7</v>
      </c>
      <c r="I20" s="25" t="s">
        <v>8</v>
      </c>
      <c r="J20" s="25" t="s">
        <v>9</v>
      </c>
      <c r="K20" s="25" t="s">
        <v>10</v>
      </c>
      <c r="L20" s="25" t="s">
        <v>11</v>
      </c>
      <c r="M20" s="25" t="s">
        <v>12</v>
      </c>
      <c r="N20" s="25" t="s">
        <v>13</v>
      </c>
    </row>
    <row r="21" spans="1:26" x14ac:dyDescent="0.25">
      <c r="A21" s="38" t="s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26" ht="15.6" x14ac:dyDescent="0.25">
      <c r="A22" s="3" t="s">
        <v>15</v>
      </c>
      <c r="B22" s="20">
        <v>29.9</v>
      </c>
      <c r="C22" s="24">
        <v>30.1</v>
      </c>
      <c r="D22" s="24">
        <v>30.7</v>
      </c>
      <c r="E22" s="24">
        <v>31.4</v>
      </c>
      <c r="F22" s="24">
        <v>32</v>
      </c>
      <c r="G22" s="24">
        <v>32.1</v>
      </c>
      <c r="H22" s="24">
        <v>32.1</v>
      </c>
      <c r="I22" s="24">
        <v>32.700000000000003</v>
      </c>
      <c r="J22" s="24">
        <v>32.799999999999997</v>
      </c>
      <c r="K22" s="24">
        <v>32.1</v>
      </c>
      <c r="L22" s="24">
        <v>31.1</v>
      </c>
      <c r="M22" s="24">
        <v>30.3</v>
      </c>
      <c r="N22" s="6">
        <f t="shared" ref="N22:N33" si="2">AVERAGE(B22:M22)</f>
        <v>31.441666666666674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0.6" hidden="1" customHeight="1" x14ac:dyDescent="0.3">
      <c r="A23" s="3">
        <v>2008</v>
      </c>
      <c r="B23" s="27">
        <v>30.1</v>
      </c>
      <c r="C23" s="24">
        <v>30.5</v>
      </c>
      <c r="D23" s="24">
        <v>30.7</v>
      </c>
      <c r="E23" s="24">
        <v>31.4</v>
      </c>
      <c r="F23" s="24">
        <v>31.8</v>
      </c>
      <c r="G23" s="24">
        <v>32</v>
      </c>
      <c r="H23" s="24">
        <v>32.200000000000003</v>
      </c>
      <c r="I23" s="24">
        <v>32.9</v>
      </c>
      <c r="J23" s="24">
        <v>33.299999999999997</v>
      </c>
      <c r="K23" s="24">
        <v>31</v>
      </c>
      <c r="L23" s="24">
        <v>30</v>
      </c>
      <c r="M23" s="24">
        <v>29.3</v>
      </c>
      <c r="N23" s="6">
        <f t="shared" si="2"/>
        <v>31.266666666666666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4" hidden="1" x14ac:dyDescent="0.3">
      <c r="A24" s="3">
        <v>2009</v>
      </c>
      <c r="B24" s="27">
        <v>29.3</v>
      </c>
      <c r="C24" s="24">
        <v>28.9</v>
      </c>
      <c r="D24" s="24">
        <v>29.2</v>
      </c>
      <c r="E24" s="24">
        <v>31</v>
      </c>
      <c r="F24" s="24">
        <v>31.2</v>
      </c>
      <c r="G24" s="24">
        <v>31.5</v>
      </c>
      <c r="H24" s="24">
        <v>32</v>
      </c>
      <c r="I24" s="24">
        <v>32.5</v>
      </c>
      <c r="J24" s="24">
        <v>33.1</v>
      </c>
      <c r="K24" s="24">
        <v>32.200000000000003</v>
      </c>
      <c r="L24" s="24">
        <v>32.1</v>
      </c>
      <c r="M24" s="24">
        <v>31.3</v>
      </c>
      <c r="N24" s="6">
        <f t="shared" si="2"/>
        <v>31.191666666666666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4.4" x14ac:dyDescent="0.3">
      <c r="A25" s="3">
        <v>2010</v>
      </c>
      <c r="B25" s="27">
        <v>31.2</v>
      </c>
      <c r="C25" s="24">
        <v>30.7</v>
      </c>
      <c r="D25" s="24">
        <v>31.7</v>
      </c>
      <c r="E25" s="24">
        <v>31.8</v>
      </c>
      <c r="F25" s="24">
        <v>32.6</v>
      </c>
      <c r="G25" s="24">
        <v>30.4</v>
      </c>
      <c r="H25" s="24">
        <v>32.299999999999997</v>
      </c>
      <c r="I25" s="24">
        <v>32.799999999999997</v>
      </c>
      <c r="J25" s="24">
        <v>31.7</v>
      </c>
      <c r="K25" s="24">
        <v>31.4</v>
      </c>
      <c r="L25" s="24">
        <v>29.8</v>
      </c>
      <c r="M25" s="24">
        <v>29.4</v>
      </c>
      <c r="N25" s="6">
        <f t="shared" si="2"/>
        <v>31.316666666666663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4" x14ac:dyDescent="0.3">
      <c r="A26" s="3">
        <v>2011</v>
      </c>
      <c r="B26" s="27">
        <v>29.6</v>
      </c>
      <c r="C26" s="24">
        <v>29.8</v>
      </c>
      <c r="D26" s="24">
        <v>28.2</v>
      </c>
      <c r="E26" s="24">
        <v>29.8</v>
      </c>
      <c r="F26" s="24">
        <v>30.4</v>
      </c>
      <c r="G26" s="24">
        <v>31.8</v>
      </c>
      <c r="H26" s="24">
        <v>31.4</v>
      </c>
      <c r="I26" s="24">
        <v>32.299999999999997</v>
      </c>
      <c r="J26" s="24">
        <v>32</v>
      </c>
      <c r="K26" s="24">
        <v>31.1</v>
      </c>
      <c r="L26" s="24">
        <v>30.8</v>
      </c>
      <c r="M26" s="24">
        <v>29.4</v>
      </c>
      <c r="N26" s="6">
        <f t="shared" si="2"/>
        <v>30.55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4.4" x14ac:dyDescent="0.3">
      <c r="A27" s="3">
        <v>2012</v>
      </c>
      <c r="B27" s="27">
        <v>29.1</v>
      </c>
      <c r="C27" s="24">
        <v>29.7</v>
      </c>
      <c r="D27" s="24">
        <v>29.5</v>
      </c>
      <c r="E27" s="24">
        <v>30.9</v>
      </c>
      <c r="F27" s="24">
        <v>31.4</v>
      </c>
      <c r="G27" s="24">
        <v>32</v>
      </c>
      <c r="H27" s="24">
        <v>31.9</v>
      </c>
      <c r="I27" s="24">
        <v>32</v>
      </c>
      <c r="J27" s="24">
        <v>32.6</v>
      </c>
      <c r="K27" s="24">
        <v>31.2</v>
      </c>
      <c r="L27" s="24">
        <v>29.8</v>
      </c>
      <c r="M27" s="24">
        <v>29</v>
      </c>
      <c r="N27" s="6">
        <f t="shared" si="2"/>
        <v>30.758333333333336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x14ac:dyDescent="0.25">
      <c r="A28" s="3">
        <v>2013</v>
      </c>
      <c r="B28" s="8">
        <v>29.8</v>
      </c>
      <c r="C28" s="9">
        <v>30.7</v>
      </c>
      <c r="D28" s="9">
        <v>30.9</v>
      </c>
      <c r="E28" s="9">
        <v>31.3</v>
      </c>
      <c r="F28" s="9">
        <v>31.8</v>
      </c>
      <c r="G28" s="9">
        <v>32.1</v>
      </c>
      <c r="H28" s="9">
        <v>32.200000000000003</v>
      </c>
      <c r="I28" s="9">
        <v>32.6</v>
      </c>
      <c r="J28" s="9">
        <v>33</v>
      </c>
      <c r="K28" s="9">
        <v>32.4</v>
      </c>
      <c r="L28" s="9">
        <v>30.7</v>
      </c>
      <c r="M28" s="9">
        <v>29.7</v>
      </c>
      <c r="N28" s="6">
        <f t="shared" si="2"/>
        <v>31.433333333333326</v>
      </c>
    </row>
    <row r="29" spans="1:26" x14ac:dyDescent="0.25">
      <c r="A29" s="3">
        <v>2014</v>
      </c>
      <c r="B29" s="8">
        <v>29.5</v>
      </c>
      <c r="C29" s="9">
        <v>30.2</v>
      </c>
      <c r="D29" s="9">
        <v>30.5</v>
      </c>
      <c r="E29" s="9">
        <v>30.7</v>
      </c>
      <c r="F29" s="9">
        <v>30.8</v>
      </c>
      <c r="G29" s="9">
        <v>31.4</v>
      </c>
      <c r="H29" s="9">
        <v>31.9</v>
      </c>
      <c r="I29" s="9">
        <v>32.700000000000003</v>
      </c>
      <c r="J29" s="9">
        <v>32.700000000000003</v>
      </c>
      <c r="K29" s="9">
        <v>32.5</v>
      </c>
      <c r="L29" s="9">
        <v>31.2</v>
      </c>
      <c r="M29" s="9">
        <v>31</v>
      </c>
      <c r="N29" s="6">
        <f t="shared" si="2"/>
        <v>31.258333333333336</v>
      </c>
    </row>
    <row r="30" spans="1:26" x14ac:dyDescent="0.25">
      <c r="A30" s="3">
        <v>2015</v>
      </c>
      <c r="B30" s="11">
        <v>30.6</v>
      </c>
      <c r="C30" s="12">
        <v>31.2</v>
      </c>
      <c r="D30" s="12">
        <v>30.7</v>
      </c>
      <c r="E30" s="12">
        <v>31.3</v>
      </c>
      <c r="F30" s="12">
        <v>31.2</v>
      </c>
      <c r="G30" s="12">
        <v>31.3</v>
      </c>
      <c r="H30" s="12">
        <v>31.9</v>
      </c>
      <c r="I30" s="12">
        <v>32.6</v>
      </c>
      <c r="J30" s="12">
        <v>33.6</v>
      </c>
      <c r="K30" s="12">
        <v>33.1</v>
      </c>
      <c r="L30" s="12">
        <v>31.4</v>
      </c>
      <c r="M30" s="12">
        <v>30.4</v>
      </c>
      <c r="N30" s="6">
        <f>AVERAGE(B30:M30)</f>
        <v>31.608333333333334</v>
      </c>
    </row>
    <row r="31" spans="1:26" x14ac:dyDescent="0.25">
      <c r="A31" s="13">
        <v>2016</v>
      </c>
      <c r="B31" s="12">
        <v>30.1</v>
      </c>
      <c r="C31" s="12">
        <v>30.7</v>
      </c>
      <c r="D31" s="12">
        <v>31.2</v>
      </c>
      <c r="E31" s="12">
        <v>31.7</v>
      </c>
      <c r="F31" s="12">
        <v>32.5</v>
      </c>
      <c r="G31" s="12">
        <v>33</v>
      </c>
      <c r="H31" s="12">
        <v>32.799999999999997</v>
      </c>
      <c r="I31" s="12">
        <v>33.4</v>
      </c>
      <c r="J31" s="12">
        <v>33.1</v>
      </c>
      <c r="K31" s="12">
        <v>33</v>
      </c>
      <c r="L31" s="12">
        <v>31.2</v>
      </c>
      <c r="M31" s="12">
        <v>30</v>
      </c>
      <c r="N31" s="6">
        <f t="shared" si="2"/>
        <v>31.891666666666666</v>
      </c>
    </row>
    <row r="32" spans="1:26" x14ac:dyDescent="0.25">
      <c r="A32" s="13">
        <v>2017</v>
      </c>
      <c r="B32" s="30">
        <v>29</v>
      </c>
      <c r="C32" s="31">
        <v>30</v>
      </c>
      <c r="D32" s="31">
        <v>30.5</v>
      </c>
      <c r="E32" s="31">
        <v>31.5</v>
      </c>
      <c r="F32" s="31">
        <v>32.1</v>
      </c>
      <c r="G32" s="31">
        <v>32.1</v>
      </c>
      <c r="H32" s="31">
        <v>32.299999999999997</v>
      </c>
      <c r="I32" s="31">
        <v>32.9</v>
      </c>
      <c r="J32" s="31">
        <v>34</v>
      </c>
      <c r="K32" s="31">
        <v>32.700000000000003</v>
      </c>
      <c r="L32" s="31">
        <v>31.5</v>
      </c>
      <c r="M32" s="31">
        <v>30.5</v>
      </c>
      <c r="N32" s="16">
        <f t="shared" si="2"/>
        <v>31.591666666666665</v>
      </c>
    </row>
    <row r="33" spans="1:26" x14ac:dyDescent="0.25">
      <c r="A33" s="13">
        <v>2018</v>
      </c>
      <c r="B33" s="31">
        <v>30.33</v>
      </c>
      <c r="C33" s="31">
        <v>29.42</v>
      </c>
      <c r="D33" s="31">
        <v>30.53</v>
      </c>
      <c r="E33" s="31">
        <v>31.43</v>
      </c>
      <c r="F33" s="31">
        <v>31.04</v>
      </c>
      <c r="G33" s="31">
        <v>31.4</v>
      </c>
      <c r="H33" s="31">
        <v>31.48</v>
      </c>
      <c r="I33" s="31">
        <v>32.32</v>
      </c>
      <c r="J33" s="31">
        <v>33.229999999999997</v>
      </c>
      <c r="K33" s="31">
        <v>30.95</v>
      </c>
      <c r="L33" s="31">
        <v>31.11</v>
      </c>
      <c r="M33" s="31">
        <v>30.06</v>
      </c>
      <c r="N33" s="16">
        <f t="shared" si="2"/>
        <v>31.108333333333334</v>
      </c>
    </row>
    <row r="34" spans="1:26" x14ac:dyDescent="0.25">
      <c r="A34" s="13">
        <v>2019</v>
      </c>
      <c r="B34" s="31">
        <v>30</v>
      </c>
      <c r="C34" s="31">
        <v>30</v>
      </c>
      <c r="D34" s="31">
        <v>30.6</v>
      </c>
      <c r="E34" s="31">
        <v>30.8</v>
      </c>
      <c r="F34" s="31">
        <v>31.2</v>
      </c>
      <c r="G34" s="31">
        <v>31.6</v>
      </c>
      <c r="H34" s="31">
        <v>31.7</v>
      </c>
      <c r="I34" s="31">
        <v>32.799999999999997</v>
      </c>
      <c r="J34" s="31">
        <v>33.200000000000003</v>
      </c>
      <c r="K34" s="31">
        <v>32.5</v>
      </c>
      <c r="L34" s="31">
        <v>32.1</v>
      </c>
      <c r="M34" s="31">
        <v>30.9</v>
      </c>
      <c r="N34" s="16">
        <f>AVERAGE(B34:M34)</f>
        <v>31.45</v>
      </c>
    </row>
    <row r="35" spans="1:26" x14ac:dyDescent="0.25">
      <c r="A35" s="13">
        <v>2020</v>
      </c>
      <c r="B35" s="31">
        <v>30.2</v>
      </c>
      <c r="C35" s="31">
        <v>30.8</v>
      </c>
      <c r="D35" s="31">
        <v>30.9</v>
      </c>
      <c r="E35" s="31">
        <v>31.6</v>
      </c>
      <c r="F35" s="31">
        <v>31.5</v>
      </c>
      <c r="G35" s="31">
        <v>32.1</v>
      </c>
      <c r="H35" s="31">
        <v>32</v>
      </c>
      <c r="I35" s="31">
        <v>32.700000000000003</v>
      </c>
      <c r="J35" s="31">
        <v>33.200000000000003</v>
      </c>
      <c r="K35" s="31">
        <v>32.5</v>
      </c>
      <c r="L35" s="31">
        <v>30.6</v>
      </c>
      <c r="M35" s="31">
        <v>30.1</v>
      </c>
      <c r="N35" s="16">
        <f>AVERAGE(B35:M35)</f>
        <v>31.516666666666669</v>
      </c>
    </row>
    <row r="36" spans="1:26" x14ac:dyDescent="0.25">
      <c r="A36" s="19" t="s">
        <v>18</v>
      </c>
      <c r="B36" s="20">
        <f t="shared" ref="B36:M36" si="3">SUM(B28:B32)/5</f>
        <v>29.8</v>
      </c>
      <c r="C36" s="21">
        <f t="shared" si="3"/>
        <v>30.560000000000002</v>
      </c>
      <c r="D36" s="21">
        <f t="shared" si="3"/>
        <v>30.76</v>
      </c>
      <c r="E36" s="21">
        <f t="shared" si="3"/>
        <v>31.3</v>
      </c>
      <c r="F36" s="21">
        <f t="shared" si="3"/>
        <v>31.68</v>
      </c>
      <c r="G36" s="21">
        <f t="shared" si="3"/>
        <v>31.98</v>
      </c>
      <c r="H36" s="21">
        <f t="shared" si="3"/>
        <v>32.220000000000006</v>
      </c>
      <c r="I36" s="21">
        <f t="shared" si="3"/>
        <v>32.840000000000003</v>
      </c>
      <c r="J36" s="21">
        <f t="shared" si="3"/>
        <v>33.28</v>
      </c>
      <c r="K36" s="21">
        <f t="shared" si="3"/>
        <v>32.739999999999995</v>
      </c>
      <c r="L36" s="21">
        <f t="shared" si="3"/>
        <v>31.2</v>
      </c>
      <c r="M36" s="21">
        <f t="shared" si="3"/>
        <v>30.32</v>
      </c>
      <c r="N36" s="22">
        <f>SUM(N31:N35)/5</f>
        <v>31.511666666666667</v>
      </c>
    </row>
    <row r="37" spans="1:26" x14ac:dyDescent="0.25">
      <c r="A37" s="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32"/>
    </row>
    <row r="38" spans="1:26" x14ac:dyDescent="0.25">
      <c r="A38" s="3"/>
      <c r="B38" s="25" t="s">
        <v>1</v>
      </c>
      <c r="C38" s="25" t="s">
        <v>2</v>
      </c>
      <c r="D38" s="25" t="s">
        <v>3</v>
      </c>
      <c r="E38" s="25" t="s">
        <v>4</v>
      </c>
      <c r="F38" s="25" t="s">
        <v>5</v>
      </c>
      <c r="G38" s="25" t="s">
        <v>6</v>
      </c>
      <c r="H38" s="25" t="s">
        <v>7</v>
      </c>
      <c r="I38" s="25" t="s">
        <v>8</v>
      </c>
      <c r="J38" s="25" t="s">
        <v>9</v>
      </c>
      <c r="K38" s="25" t="s">
        <v>10</v>
      </c>
      <c r="L38" s="25" t="s">
        <v>11</v>
      </c>
      <c r="M38" s="25" t="s">
        <v>12</v>
      </c>
      <c r="N38" s="25" t="s">
        <v>13</v>
      </c>
    </row>
    <row r="39" spans="1:26" ht="14.4" x14ac:dyDescent="0.3">
      <c r="A39" s="38" t="s">
        <v>20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6" x14ac:dyDescent="0.25">
      <c r="A40" s="3" t="s">
        <v>15</v>
      </c>
      <c r="B40" s="20">
        <v>24.4</v>
      </c>
      <c r="C40" s="24">
        <v>24.5</v>
      </c>
      <c r="D40" s="24">
        <v>24.9</v>
      </c>
      <c r="E40" s="24">
        <v>25.6</v>
      </c>
      <c r="F40" s="24">
        <v>26.3</v>
      </c>
      <c r="G40" s="24">
        <v>26.5</v>
      </c>
      <c r="H40" s="24">
        <v>26.1</v>
      </c>
      <c r="I40" s="24">
        <v>26.5</v>
      </c>
      <c r="J40" s="24">
        <v>26.6</v>
      </c>
      <c r="K40" s="24">
        <v>26.2</v>
      </c>
      <c r="L40" s="24">
        <v>25.6</v>
      </c>
      <c r="M40" s="24">
        <v>24.9</v>
      </c>
      <c r="N40" s="6">
        <f t="shared" ref="N40:N49" si="4">AVERAGE(B40:M40)</f>
        <v>25.674999999999997</v>
      </c>
    </row>
    <row r="41" spans="1:26" ht="14.4" x14ac:dyDescent="0.3">
      <c r="A41" s="3">
        <v>2010</v>
      </c>
      <c r="B41" s="27">
        <v>25.3</v>
      </c>
      <c r="C41" s="24">
        <v>25.2</v>
      </c>
      <c r="D41" s="24">
        <v>26.3</v>
      </c>
      <c r="E41" s="24">
        <v>26.3</v>
      </c>
      <c r="F41" s="24">
        <v>27</v>
      </c>
      <c r="G41" s="24">
        <v>27.1</v>
      </c>
      <c r="H41" s="24">
        <v>26.8</v>
      </c>
      <c r="I41" s="24">
        <v>27.4</v>
      </c>
      <c r="J41" s="24">
        <v>25.7</v>
      </c>
      <c r="K41" s="24">
        <v>25.7</v>
      </c>
      <c r="L41" s="24">
        <v>24.5</v>
      </c>
      <c r="M41" s="24">
        <v>24.2</v>
      </c>
      <c r="N41" s="6">
        <f t="shared" si="4"/>
        <v>25.958333333333332</v>
      </c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4.4" x14ac:dyDescent="0.3">
      <c r="A42" s="3">
        <v>2011</v>
      </c>
      <c r="B42" s="27">
        <v>24.4</v>
      </c>
      <c r="C42" s="24">
        <v>24.4</v>
      </c>
      <c r="D42" s="24">
        <v>23.5</v>
      </c>
      <c r="E42" s="24">
        <v>24.9</v>
      </c>
      <c r="F42" s="24">
        <v>25.5</v>
      </c>
      <c r="G42" s="24">
        <v>26.2</v>
      </c>
      <c r="H42" s="24">
        <v>26.1</v>
      </c>
      <c r="I42" s="24">
        <v>26.2</v>
      </c>
      <c r="J42" s="24">
        <v>26.2</v>
      </c>
      <c r="K42" s="24">
        <v>25.6</v>
      </c>
      <c r="L42" s="24">
        <v>25.2</v>
      </c>
      <c r="M42" s="24">
        <v>24.6</v>
      </c>
      <c r="N42" s="6">
        <f t="shared" si="4"/>
        <v>25.233333333333331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4.4" x14ac:dyDescent="0.3">
      <c r="A43" s="3">
        <v>2012</v>
      </c>
      <c r="B43" s="27">
        <v>23.7</v>
      </c>
      <c r="C43" s="24">
        <v>23.9</v>
      </c>
      <c r="D43" s="24">
        <v>24.9</v>
      </c>
      <c r="E43" s="24">
        <v>25.2</v>
      </c>
      <c r="F43" s="24">
        <v>26.3</v>
      </c>
      <c r="G43" s="24">
        <v>26.4</v>
      </c>
      <c r="H43" s="24">
        <v>26.4</v>
      </c>
      <c r="I43" s="24">
        <v>26.6</v>
      </c>
      <c r="J43" s="24">
        <v>26.6</v>
      </c>
      <c r="K43" s="24">
        <v>26.3</v>
      </c>
      <c r="L43" s="24">
        <v>24.4</v>
      </c>
      <c r="M43" s="24">
        <v>23.5</v>
      </c>
      <c r="N43" s="6">
        <f t="shared" si="4"/>
        <v>25.349999999999998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x14ac:dyDescent="0.25">
      <c r="A44" s="3">
        <v>2013</v>
      </c>
      <c r="B44" s="8">
        <v>24.3</v>
      </c>
      <c r="C44" s="9">
        <v>24.9</v>
      </c>
      <c r="D44" s="9">
        <v>25.8</v>
      </c>
      <c r="E44" s="9">
        <v>25.9</v>
      </c>
      <c r="F44" s="9">
        <v>26.3</v>
      </c>
      <c r="G44" s="9">
        <v>26.8</v>
      </c>
      <c r="H44" s="9">
        <v>26.8</v>
      </c>
      <c r="I44" s="9">
        <v>26.8</v>
      </c>
      <c r="J44" s="9">
        <v>26.9</v>
      </c>
      <c r="K44" s="9">
        <v>27</v>
      </c>
      <c r="L44" s="9">
        <v>25.2</v>
      </c>
      <c r="M44" s="9">
        <v>24.1</v>
      </c>
      <c r="N44" s="6">
        <f t="shared" si="4"/>
        <v>25.900000000000002</v>
      </c>
    </row>
    <row r="45" spans="1:26" x14ac:dyDescent="0.25">
      <c r="A45" s="3">
        <v>2014</v>
      </c>
      <c r="B45" s="8">
        <v>23.4</v>
      </c>
      <c r="C45" s="9">
        <v>24.9</v>
      </c>
      <c r="D45" s="9">
        <v>25.1</v>
      </c>
      <c r="E45" s="9">
        <v>25.9</v>
      </c>
      <c r="F45" s="9">
        <v>26</v>
      </c>
      <c r="G45" s="9">
        <v>26.8</v>
      </c>
      <c r="H45" s="9">
        <v>26.5</v>
      </c>
      <c r="I45" s="9">
        <v>26.7</v>
      </c>
      <c r="J45" s="9">
        <v>27</v>
      </c>
      <c r="K45" s="9">
        <v>26.7</v>
      </c>
      <c r="L45" s="9">
        <v>24.7</v>
      </c>
      <c r="M45" s="9">
        <v>25.6</v>
      </c>
      <c r="N45" s="6">
        <f t="shared" si="4"/>
        <v>25.775000000000002</v>
      </c>
    </row>
    <row r="46" spans="1:26" x14ac:dyDescent="0.25">
      <c r="A46" s="3">
        <v>2015</v>
      </c>
      <c r="B46" s="11">
        <v>24.6</v>
      </c>
      <c r="C46" s="12">
        <v>25.3</v>
      </c>
      <c r="D46" s="12">
        <v>24.9</v>
      </c>
      <c r="E46" s="12">
        <v>25.9</v>
      </c>
      <c r="F46" s="12">
        <v>26.2</v>
      </c>
      <c r="G46" s="12">
        <v>26.5</v>
      </c>
      <c r="H46" s="12">
        <v>26.4</v>
      </c>
      <c r="I46" s="12">
        <v>27</v>
      </c>
      <c r="J46" s="12">
        <v>27.7</v>
      </c>
      <c r="K46" s="12">
        <v>27.2</v>
      </c>
      <c r="L46" s="12">
        <v>26.2</v>
      </c>
      <c r="M46" s="12">
        <v>26.1</v>
      </c>
      <c r="N46" s="6">
        <f>AVERAGE(B46:M46)</f>
        <v>26.166666666666671</v>
      </c>
    </row>
    <row r="47" spans="1:26" x14ac:dyDescent="0.25">
      <c r="A47" s="13">
        <v>2016</v>
      </c>
      <c r="B47" s="11">
        <v>24.5</v>
      </c>
      <c r="C47" s="12">
        <v>25.3</v>
      </c>
      <c r="D47" s="12">
        <v>25.7</v>
      </c>
      <c r="E47" s="12">
        <v>26.5</v>
      </c>
      <c r="F47" s="12">
        <v>27.1</v>
      </c>
      <c r="G47" s="12">
        <v>27.2</v>
      </c>
      <c r="H47" s="12">
        <v>27.1</v>
      </c>
      <c r="I47" s="12">
        <v>27.5</v>
      </c>
      <c r="J47" s="12">
        <v>27.1</v>
      </c>
      <c r="K47" s="12">
        <v>26.9</v>
      </c>
      <c r="L47" s="12">
        <v>25.7</v>
      </c>
      <c r="M47" s="12">
        <v>24.9</v>
      </c>
      <c r="N47" s="6">
        <f t="shared" si="4"/>
        <v>26.291666666666661</v>
      </c>
    </row>
    <row r="48" spans="1:26" x14ac:dyDescent="0.25">
      <c r="A48" s="13">
        <v>2017</v>
      </c>
      <c r="B48" s="30">
        <v>23.9</v>
      </c>
      <c r="C48" s="31">
        <v>24.1</v>
      </c>
      <c r="D48" s="31">
        <v>25.2</v>
      </c>
      <c r="E48" s="31">
        <v>26.2</v>
      </c>
      <c r="F48" s="31">
        <v>26.4</v>
      </c>
      <c r="G48" s="31">
        <v>26.4</v>
      </c>
      <c r="H48" s="31">
        <v>26.4</v>
      </c>
      <c r="I48" s="31">
        <v>26.9</v>
      </c>
      <c r="J48" s="31">
        <v>27.2</v>
      </c>
      <c r="K48" s="31">
        <v>26.5</v>
      </c>
      <c r="L48" s="9">
        <v>26.6</v>
      </c>
      <c r="M48" s="31">
        <v>25.2</v>
      </c>
      <c r="N48" s="16">
        <f t="shared" si="4"/>
        <v>25.916666666666671</v>
      </c>
    </row>
    <row r="49" spans="1:14" x14ac:dyDescent="0.25">
      <c r="A49" s="13">
        <v>2018</v>
      </c>
      <c r="B49" s="31">
        <v>24.91</v>
      </c>
      <c r="C49" s="31">
        <v>23.41</v>
      </c>
      <c r="D49" s="31">
        <v>24.92</v>
      </c>
      <c r="E49" s="31">
        <v>25.54</v>
      </c>
      <c r="F49" s="31">
        <v>26.2</v>
      </c>
      <c r="G49" s="31">
        <v>26.21</v>
      </c>
      <c r="H49" s="31">
        <v>26.18</v>
      </c>
      <c r="I49" s="31">
        <v>26.46</v>
      </c>
      <c r="J49" s="31">
        <v>26.79</v>
      </c>
      <c r="K49" s="31">
        <v>25.61</v>
      </c>
      <c r="L49" s="9">
        <v>25.44</v>
      </c>
      <c r="M49" s="31">
        <v>24.66</v>
      </c>
      <c r="N49" s="16">
        <f t="shared" si="4"/>
        <v>25.527500000000003</v>
      </c>
    </row>
    <row r="50" spans="1:14" x14ac:dyDescent="0.25">
      <c r="A50" s="13">
        <v>2019</v>
      </c>
      <c r="B50" s="31">
        <v>24.5</v>
      </c>
      <c r="C50" s="31">
        <v>24.6</v>
      </c>
      <c r="D50" s="31">
        <v>24.9</v>
      </c>
      <c r="E50" s="31">
        <v>25.7</v>
      </c>
      <c r="F50" s="31">
        <v>26.6</v>
      </c>
      <c r="G50" s="31">
        <v>26.9</v>
      </c>
      <c r="H50" s="31">
        <v>26.5</v>
      </c>
      <c r="I50" s="31">
        <v>27.2</v>
      </c>
      <c r="J50" s="31">
        <v>26.9</v>
      </c>
      <c r="K50" s="31">
        <v>26.8</v>
      </c>
      <c r="L50" s="9">
        <v>25.5</v>
      </c>
      <c r="M50" s="31">
        <v>25.8</v>
      </c>
      <c r="N50" s="16">
        <f>AVERAGE(B50:M50)</f>
        <v>25.991666666666671</v>
      </c>
    </row>
    <row r="51" spans="1:14" x14ac:dyDescent="0.25">
      <c r="A51" s="13">
        <v>2020</v>
      </c>
      <c r="B51" s="31">
        <v>24.6</v>
      </c>
      <c r="C51" s="31">
        <v>25.3</v>
      </c>
      <c r="D51" s="31">
        <v>25.3</v>
      </c>
      <c r="E51" s="31">
        <v>26.3</v>
      </c>
      <c r="F51" s="31">
        <v>26.8</v>
      </c>
      <c r="G51" s="31">
        <v>26.6</v>
      </c>
      <c r="H51" s="31">
        <v>26.8</v>
      </c>
      <c r="I51" s="31">
        <v>27.3</v>
      </c>
      <c r="J51" s="31">
        <v>27.2</v>
      </c>
      <c r="K51" s="31">
        <v>26.5</v>
      </c>
      <c r="L51" s="9">
        <v>25.3</v>
      </c>
      <c r="M51" s="31">
        <v>25.1</v>
      </c>
      <c r="N51" s="16">
        <f>AVERAGE(B51:M51)</f>
        <v>26.091666666666672</v>
      </c>
    </row>
    <row r="52" spans="1:14" x14ac:dyDescent="0.25">
      <c r="A52" s="19" t="s">
        <v>18</v>
      </c>
      <c r="B52" s="20">
        <f>SUM(B44:B48)/5</f>
        <v>24.140000000000004</v>
      </c>
      <c r="C52" s="21">
        <f t="shared" ref="C52:M52" si="5">SUM(C44:C48)/5</f>
        <v>24.9</v>
      </c>
      <c r="D52" s="21">
        <f t="shared" si="5"/>
        <v>25.340000000000003</v>
      </c>
      <c r="E52" s="21">
        <f t="shared" si="5"/>
        <v>26.079999999999995</v>
      </c>
      <c r="F52" s="21">
        <f t="shared" si="5"/>
        <v>26.4</v>
      </c>
      <c r="G52" s="21">
        <f t="shared" si="5"/>
        <v>26.74</v>
      </c>
      <c r="H52" s="21">
        <f t="shared" si="5"/>
        <v>26.639999999999997</v>
      </c>
      <c r="I52" s="21">
        <f t="shared" si="5"/>
        <v>26.98</v>
      </c>
      <c r="J52" s="21">
        <f t="shared" si="5"/>
        <v>27.179999999999996</v>
      </c>
      <c r="K52" s="21">
        <f t="shared" si="5"/>
        <v>26.860000000000003</v>
      </c>
      <c r="L52" s="21">
        <f t="shared" si="5"/>
        <v>25.68</v>
      </c>
      <c r="M52" s="21">
        <f t="shared" si="5"/>
        <v>25.180000000000003</v>
      </c>
      <c r="N52" s="22">
        <f>SUM(N47:N51)/5</f>
        <v>25.963833333333337</v>
      </c>
    </row>
    <row r="53" spans="1:14" x14ac:dyDescent="0.25">
      <c r="A53" s="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4"/>
    </row>
    <row r="54" spans="1:14" x14ac:dyDescent="0.25">
      <c r="A54" s="35" t="s">
        <v>21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8" spans="1:14" ht="18" customHeight="1" x14ac:dyDescent="0.25"/>
    <row r="59" spans="1:14" ht="18" customHeight="1" x14ac:dyDescent="0.25"/>
    <row r="60" spans="1:14" ht="4.95" customHeight="1" x14ac:dyDescent="0.25"/>
  </sheetData>
  <mergeCells count="7">
    <mergeCell ref="A54:N54"/>
    <mergeCell ref="A1:N1"/>
    <mergeCell ref="A2:N2"/>
    <mergeCell ref="A3:N3"/>
    <mergeCell ref="A5:N5"/>
    <mergeCell ref="A21:N21"/>
    <mergeCell ref="A39:N39"/>
  </mergeCells>
  <pageMargins left="0.75" right="0.75" top="1" bottom="1" header="0.5" footer="0.5"/>
  <pageSetup orientation="portrait" horizontalDpi="1200" verticalDpi="1200" r:id="rId1"/>
  <headerFooter alignWithMargins="0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3C079B9D6C9409073C32563649159" ma:contentTypeVersion="12" ma:contentTypeDescription="Create a new document." ma:contentTypeScope="" ma:versionID="5f1151c1326a0a55a17b1a969a098351">
  <xsd:schema xmlns:xsd="http://www.w3.org/2001/XMLSchema" xmlns:xs="http://www.w3.org/2001/XMLSchema" xmlns:p="http://schemas.microsoft.com/office/2006/metadata/properties" xmlns:ns1="http://schemas.microsoft.com/sharepoint/v3" xmlns:ns2="77648b97-b272-47c7-83ac-efd8075b8f92" targetNamespace="http://schemas.microsoft.com/office/2006/metadata/properties" ma:root="true" ma:fieldsID="a56d6965deeaf8eba09adfa9c268fe5d" ns1:_="" ns2:_="">
    <xsd:import namespace="http://schemas.microsoft.com/sharepoint/v3"/>
    <xsd:import namespace="77648b97-b272-47c7-83ac-efd8075b8f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8b97-b272-47c7-83ac-efd8075b8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519ED-18B1-44C1-96F1-4FA1CAF3D6A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E7C028D-B776-4061-B0C3-7EB5CE8D0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3C01C-FE37-4518-97C0-C1F80A8C6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2022-07-07T20:04:06Z</dcterms:created>
  <dcterms:modified xsi:type="dcterms:W3CDTF">2022-07-07T20:07:26Z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0x01010078D3C079B9D6C9409073C32563649159</vt:lpwstr>
  </property>
</Properties>
</file>