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7B7E1583-4E96-4D5E-B5EE-CBB32E67088D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Controletelling gemeen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C37" i="1" l="1"/>
</calcChain>
</file>

<file path=xl/sharedStrings.xml><?xml version="1.0" encoding="utf-8"?>
<sst xmlns="http://schemas.openxmlformats.org/spreadsheetml/2006/main" count="36" uniqueCount="36">
  <si>
    <t>Stembureaus binnen gemeente</t>
  </si>
  <si>
    <t xml:space="preserve">Gemeentetotaal </t>
  </si>
  <si>
    <t>Lijsttotalen</t>
  </si>
  <si>
    <t xml:space="preserve">Controletelling OSV2020 </t>
  </si>
  <si>
    <t>Gemeente Vlissingen</t>
  </si>
  <si>
    <t>Lijsttotalen uit proces-verbaal Na 31-1 of telformulieren gebruikt bij decentraal tellen</t>
  </si>
  <si>
    <t>2. Speelzaal lokaal De Combinatie</t>
  </si>
  <si>
    <t>4. Atrium  Zorgcentrum Ter Reede</t>
  </si>
  <si>
    <t>5. Gymzaal basisschool Louise de Coligny</t>
  </si>
  <si>
    <t>6. Lokaal Apostolisch Genootschap</t>
  </si>
  <si>
    <t>7. Scheldemond College</t>
  </si>
  <si>
    <t>8. Het Bolwerk</t>
  </si>
  <si>
    <t>9. Adventkerk</t>
  </si>
  <si>
    <t>10. Lokaal wijkcentrum De Burgerij</t>
  </si>
  <si>
    <t>11. Hal Theo Thijssenschool</t>
  </si>
  <si>
    <t>12. Activiteitencentrum De Kwikstaart</t>
  </si>
  <si>
    <t>14. Kantine Korfbalvereniging Atlas</t>
  </si>
  <si>
    <t>15. Sportzaal De Belt</t>
  </si>
  <si>
    <t>16. Gymzaal basisschool De Omnibus</t>
  </si>
  <si>
    <t>17. Kantine VC Vlissingen</t>
  </si>
  <si>
    <t>18. Sportzaal Braamstraat</t>
  </si>
  <si>
    <t>20. Zorgcentrum Scheldehof</t>
  </si>
  <si>
    <t>24. Mobiel Stembureau</t>
  </si>
  <si>
    <t>Lijst 5</t>
  </si>
  <si>
    <t>VVD</t>
  </si>
  <si>
    <t>Lijst 8</t>
  </si>
  <si>
    <t>SP (Socialistische Partij)</t>
  </si>
  <si>
    <t>Lijst 12</t>
  </si>
  <si>
    <t>ChristenUnie</t>
  </si>
  <si>
    <t>1. Stadhuis Vlissingen</t>
  </si>
  <si>
    <t>3. Bioscoop Pathé Vlissingen</t>
  </si>
  <si>
    <t>13. Gymzaal basisschool Het Kroonjuweel</t>
  </si>
  <si>
    <t>19. Historische Kerk Oost-Souburg</t>
  </si>
  <si>
    <t>21. Habibi Lunchroom</t>
  </si>
  <si>
    <t>22. Speeltuin Scheldekwartier</t>
  </si>
  <si>
    <t>23. Stichting Mae 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</si>
</sst>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i/>
      <sz val="18"/>
      <color rgb="FF000000"/>
      <name val="Calibri"/>
      <family val="2"/>
    </font>
    <font>
      <sz val="14"/>
      <color rgb="FF000000"/>
      <name val="Calibri"/>
      <family val="2"/>
    </font>
    <font>
      <sz val="8"/>
      <name val="Calibri"/>
      <family val="2"/>
    </font>
    <font>
      <i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3" fillId="2" borderId="5" xfId="0" applyFont="1" applyFill="1" applyBorder="1" applyAlignment="1">
      <alignment vertical="center"/>
    </xf>
    <xf numFmtId="0" fontId="2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2" borderId="0" xfId="0" applyFont="1" applyFill="1"/>
    <xf numFmtId="14" fontId="2" fillId="2" borderId="0" xfId="0" applyNumberFormat="1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1" fillId="3" borderId="0" xfId="0" applyNumberFormat="1" applyFont="1" applyFill="1" applyAlignment="1" applyProtection="1">
      <alignment horizontal="left"/>
      <protection locked="0"/>
    </xf>
    <xf numFmtId="164" fontId="5" fillId="3" borderId="0" xfId="0" applyNumberFormat="1" applyFont="1" applyFill="1" applyAlignment="1" applyProtection="1">
      <alignment horizontal="left"/>
      <protection locked="0"/>
    </xf>
  </cellXfs>
  <cellStyles count="1">
    <cellStyle name="Standa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37"/>
  <sheetViews>
    <sheetView tabSelected="1" zoomScale="85" zoomScaleNormal="85" workbookViewId="0">
      <selection activeCell="F42" sqref="F42"/>
    </sheetView>
  </sheetViews>
  <sheetFormatPr defaultColWidth="8.81640625" defaultRowHeight="15.5" x14ac:dyDescent="0.35"/>
  <cols>
    <col min="1" max="1" width="3" style="1" customWidth="1"/>
    <col min="2" max="2" width="38" style="1" bestFit="1" customWidth="1"/>
    <col min="3" max="3" width="25.08984375" style="1" customWidth="1"/>
    <col min="4" max="4" width="19.7265625" style="1" customWidth="1"/>
    <col min="5" max="5" width="16.7265625" style="1" customWidth="1"/>
    <col min="6" max="28" width="11.7265625" style="1" customWidth="1"/>
    <col min="29" max="16384" width="8.81640625" style="1"/>
  </cols>
  <sheetData>
    <row r="2" spans="2:28" ht="23.5" x14ac:dyDescent="0.55000000000000004">
      <c r="B2" s="18" t="s">
        <v>3</v>
      </c>
    </row>
    <row r="3" spans="2:28" x14ac:dyDescent="0.35">
      <c r="B3" s="2"/>
    </row>
    <row r="4" spans="2:28" x14ac:dyDescent="0.35">
      <c r="B4" s="2" t="s">
        <v>4</v>
      </c>
      <c r="C4" s="2"/>
    </row>
    <row r="5" spans="2:28" ht="18.5" x14ac:dyDescent="0.45">
      <c r="B5" s="19">
        <v>46100</v>
      </c>
      <c r="C5" s="22"/>
      <c r="D5" s="23"/>
      <c r="E5" s="23"/>
      <c r="F5" s="23"/>
      <c r="G5" s="23"/>
      <c r="H5" s="23"/>
      <c r="I5" s="23"/>
    </row>
    <row r="6" spans="2:28" x14ac:dyDescent="0.35">
      <c r="C6" s="2"/>
    </row>
    <row r="7" spans="2:28" x14ac:dyDescent="0.35">
      <c r="C7" s="3" t="s">
        <v>5</v>
      </c>
    </row>
    <row r="8" spans="2:28" s="7" customFormat="1" ht="25" customHeight="1" x14ac:dyDescent="0.35">
      <c r="B8" s="4" t="s">
        <v>0</v>
      </c>
      <c r="C8" s="5" t="s">
        <v>23</v>
      </c>
      <c r="D8" s="5" t="s">
        <v>25</v>
      </c>
      <c r="E8" s="5" t="s">
        <v>27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2:28" s="7" customFormat="1" ht="25" customHeight="1" x14ac:dyDescent="0.35">
      <c r="B9" s="8"/>
      <c r="C9" s="20" t="s">
        <v>24</v>
      </c>
      <c r="D9" s="20" t="s">
        <v>26</v>
      </c>
      <c r="E9" s="20" t="s">
        <v>28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2:28" x14ac:dyDescent="0.35">
      <c r="B10" t="s">
        <v>29</v>
      </c>
      <c r="C10" s="10">
        <v>103</v>
      </c>
      <c r="D10" s="10">
        <v>96</v>
      </c>
      <c r="E10" s="10">
        <v>25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2:28" x14ac:dyDescent="0.35">
      <c r="B11" t="s">
        <v>6</v>
      </c>
      <c r="C11" s="10">
        <v>43</v>
      </c>
      <c r="D11" s="10">
        <v>41</v>
      </c>
      <c r="E11" s="10">
        <v>11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2:28" x14ac:dyDescent="0.35">
      <c r="B12" t="s">
        <v>30</v>
      </c>
      <c r="C12" s="10">
        <v>103</v>
      </c>
      <c r="D12" s="10">
        <v>25</v>
      </c>
      <c r="E12" s="10">
        <v>22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2:28" x14ac:dyDescent="0.35">
      <c r="B13" t="s">
        <v>7</v>
      </c>
      <c r="C13" s="10">
        <v>90</v>
      </c>
      <c r="D13" s="10">
        <v>40</v>
      </c>
      <c r="E13" s="10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2:28" x14ac:dyDescent="0.35">
      <c r="B14" t="s">
        <v>8</v>
      </c>
      <c r="C14" s="10">
        <v>112</v>
      </c>
      <c r="D14" s="10">
        <v>23</v>
      </c>
      <c r="E14" s="10">
        <v>28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2:28" x14ac:dyDescent="0.35">
      <c r="B15" t="s">
        <v>9</v>
      </c>
      <c r="C15" s="10">
        <v>196</v>
      </c>
      <c r="D15" s="10">
        <v>14</v>
      </c>
      <c r="E15" s="10">
        <v>36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2:28" x14ac:dyDescent="0.35">
      <c r="B16" t="s">
        <v>10</v>
      </c>
      <c r="C16" s="10">
        <v>28</v>
      </c>
      <c r="D16" s="10">
        <v>17</v>
      </c>
      <c r="E16" s="10">
        <v>12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2:28" x14ac:dyDescent="0.35">
      <c r="B17" t="s">
        <v>11</v>
      </c>
      <c r="C17" s="10">
        <v>58</v>
      </c>
      <c r="D17" s="10">
        <v>38</v>
      </c>
      <c r="E17" s="10">
        <v>18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2:28" x14ac:dyDescent="0.35">
      <c r="B18" t="s">
        <v>12</v>
      </c>
      <c r="C18" s="10">
        <v>65</v>
      </c>
      <c r="D18" s="10">
        <v>24</v>
      </c>
      <c r="E18" s="10">
        <v>41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2:28" x14ac:dyDescent="0.35">
      <c r="B19" t="s">
        <v>13</v>
      </c>
      <c r="C19" s="10">
        <v>108</v>
      </c>
      <c r="D19" s="10">
        <v>22</v>
      </c>
      <c r="E19" s="10">
        <v>43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2:28" x14ac:dyDescent="0.35">
      <c r="B20" t="s">
        <v>14</v>
      </c>
      <c r="C20" s="10">
        <v>74</v>
      </c>
      <c r="D20" s="10">
        <v>12</v>
      </c>
      <c r="E20" s="10">
        <v>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2:28" x14ac:dyDescent="0.35">
      <c r="B21" t="s">
        <v>15</v>
      </c>
      <c r="C21" s="10">
        <v>39</v>
      </c>
      <c r="D21" s="10">
        <v>17</v>
      </c>
      <c r="E21" s="10">
        <v>11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2:28" x14ac:dyDescent="0.35">
      <c r="B22" t="s">
        <v>31</v>
      </c>
      <c r="C22" s="10">
        <v>37</v>
      </c>
      <c r="D22" s="10">
        <v>15</v>
      </c>
      <c r="E22" s="10">
        <v>20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2:28" x14ac:dyDescent="0.35">
      <c r="B23" t="s">
        <v>16</v>
      </c>
      <c r="C23" s="10">
        <v>14</v>
      </c>
      <c r="D23" s="10">
        <v>7</v>
      </c>
      <c r="E23" s="10">
        <v>10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2:28" x14ac:dyDescent="0.35">
      <c r="B24" t="s">
        <v>17</v>
      </c>
      <c r="C24" s="10">
        <v>28</v>
      </c>
      <c r="D24" s="10">
        <v>14</v>
      </c>
      <c r="E24" s="10">
        <v>21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2:28" x14ac:dyDescent="0.35">
      <c r="B25" t="s">
        <v>18</v>
      </c>
      <c r="C25" s="10">
        <v>37</v>
      </c>
      <c r="D25" s="10">
        <v>17</v>
      </c>
      <c r="E25" s="10">
        <v>23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2:28" x14ac:dyDescent="0.35">
      <c r="B26" t="s">
        <v>19</v>
      </c>
      <c r="C26" s="10">
        <v>43</v>
      </c>
      <c r="D26" s="10">
        <v>27</v>
      </c>
      <c r="E26" s="10">
        <v>28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2:28" x14ac:dyDescent="0.35">
      <c r="B27" t="s">
        <v>20</v>
      </c>
      <c r="C27" s="10">
        <v>34</v>
      </c>
      <c r="D27" s="10">
        <v>14</v>
      </c>
      <c r="E27" s="10">
        <v>19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2:28" x14ac:dyDescent="0.35">
      <c r="B28" t="s">
        <v>32</v>
      </c>
      <c r="C28" s="10">
        <v>39</v>
      </c>
      <c r="D28" s="10">
        <v>25</v>
      </c>
      <c r="E28" s="10">
        <v>25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2:28" x14ac:dyDescent="0.35">
      <c r="B29" t="s">
        <v>21</v>
      </c>
      <c r="C29" s="10">
        <v>63</v>
      </c>
      <c r="D29" s="10">
        <v>49</v>
      </c>
      <c r="E29" s="10">
        <v>14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2:28" x14ac:dyDescent="0.35">
      <c r="B30" t="s">
        <v>33</v>
      </c>
      <c r="C30" s="10">
        <v>51</v>
      </c>
      <c r="D30" s="10">
        <v>35</v>
      </c>
      <c r="E30" s="10">
        <v>8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2:28" x14ac:dyDescent="0.35">
      <c r="B31" t="s">
        <v>34</v>
      </c>
      <c r="C31" s="10">
        <v>17</v>
      </c>
      <c r="D31" s="10">
        <v>27</v>
      </c>
      <c r="E31" s="10">
        <v>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2:28" x14ac:dyDescent="0.35">
      <c r="B32" t="s">
        <v>35</v>
      </c>
      <c r="C32" s="10">
        <v>6</v>
      </c>
      <c r="D32" s="10">
        <v>7</v>
      </c>
      <c r="E32" s="10">
        <v>3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2:28" x14ac:dyDescent="0.35">
      <c r="B33" t="s">
        <v>22</v>
      </c>
      <c r="C33" s="10">
        <v>17</v>
      </c>
      <c r="D33" s="10">
        <v>9</v>
      </c>
      <c r="E33" s="10">
        <v>12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2:28" x14ac:dyDescent="0.3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2:28" ht="17.25" customHeight="1" x14ac:dyDescent="0.35">
      <c r="B35" s="12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2:28" ht="25" customHeight="1" x14ac:dyDescent="0.35">
      <c r="B36" s="15" t="s">
        <v>2</v>
      </c>
      <c r="C36" s="16">
        <f>C10+C11+C12+C13+C14+C15+C16+C17+C18+C19+C20+C21+C22+C23+C24+C25+C26+C27+C28+C29+C30+C31+C32+C33</f>
        <v>1405</v>
      </c>
      <c r="D36" s="16">
        <f>+D10+D11+D12+D13+D14+D15+D16+D17+D18+D19+D20+D21+D22+D23+D24+D25+D26+D27+D28+D29+D30+D31+D32+D33</f>
        <v>615</v>
      </c>
      <c r="E36" s="16">
        <f>E10+E11+E12+E13+E14+E15+E16+E17+E18+E19+E20+E21+E22+E23+E24+E25+E26+E27+E28+E29+E30+E31+E32+E33</f>
        <v>451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ht="25" customHeight="1" x14ac:dyDescent="0.35">
      <c r="B37" s="15" t="s">
        <v>1</v>
      </c>
      <c r="C37" s="16">
        <f>SUM(36:36)</f>
        <v>2471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</sheetData>
  <phoneticPr fontId="6" type="noConversion"/>
  <pageMargins left="0.70000000000000007" right="0.70000000000000007" top="0.75" bottom="0.75" header="0.30000000000000004" footer="0.30000000000000004"/>
  <pageSetup paperSize="9" fitToWidth="0" fitToHeight="0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DFA6343C3C04A8F42A5879F10A47E" ma:contentTypeVersion="12" ma:contentTypeDescription="Een nieuw document maken." ma:contentTypeScope="" ma:versionID="6c7d1ee745801f57185a4d98665b1685">
  <xsd:schema xmlns:xsd="http://www.w3.org/2001/XMLSchema" xmlns:xs="http://www.w3.org/2001/XMLSchema" xmlns:p="http://schemas.microsoft.com/office/2006/metadata/properties" xmlns:ns2="a6dc0cf0-e721-4201-8b70-b42d5a4446e5" xmlns:ns3="a5b16d27-e059-4199-9e77-319016f7445e" targetNamespace="http://schemas.microsoft.com/office/2006/metadata/properties" ma:root="true" ma:fieldsID="49f7973034d3f3f72909d02ce875b543" ns2:_="" ns3:_="">
    <xsd:import namespace="a6dc0cf0-e721-4201-8b70-b42d5a4446e5"/>
    <xsd:import namespace="a5b16d27-e059-4199-9e77-319016f744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dc0cf0-e721-4201-8b70-b42d5a444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cf5c8aac-1809-4f51-9b69-ce7ebb20f5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16d27-e059-4199-9e77-319016f744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cbafe00-7e83-4dca-84c6-147a27796f6e}" ma:internalName="TaxCatchAll" ma:showField="CatchAllData" ma:web="a5b16d27-e059-4199-9e77-319016f744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dc0cf0-e721-4201-8b70-b42d5a4446e5">
      <Terms xmlns="http://schemas.microsoft.com/office/infopath/2007/PartnerControls"/>
    </lcf76f155ced4ddcb4097134ff3c332f>
    <TaxCatchAll xmlns="a5b16d27-e059-4199-9e77-319016f7445e" xsi:nil="true"/>
  </documentManagement>
</p:properties>
</file>

<file path=customXml/itemProps1.xml><?xml version="1.0" encoding="utf-8"?>
<ds:datastoreItem xmlns:ds="http://schemas.openxmlformats.org/officeDocument/2006/customXml" ds:itemID="{CCEBC378-C1EA-4DF7-8E80-B7C00919C7F9}"/>
</file>

<file path=customXml/itemProps2.xml><?xml version="1.0" encoding="utf-8"?>
<ds:datastoreItem xmlns:ds="http://schemas.openxmlformats.org/officeDocument/2006/customXml" ds:itemID="{D75473B7-724A-46EE-8619-AC7668E91A49}"/>
</file>

<file path=customXml/itemProps3.xml><?xml version="1.0" encoding="utf-8"?>
<ds:datastoreItem xmlns:ds="http://schemas.openxmlformats.org/officeDocument/2006/customXml" ds:itemID="{C776F491-9924-4539-B95D-FD17DD559FE0}"/>
</file>

<file path=docMetadata/LabelInfo.xml><?xml version="1.0" encoding="utf-8"?>
<clbl:labelList xmlns:clbl="http://schemas.microsoft.com/office/2020/mipLabelMetadata">
  <clbl:label id="{34266de4-60d2-4e92-ade4-316798539062}" enabled="0" method="" siteId="{34266de4-60d2-4e92-ade4-31679853906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Controletelling gemeente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2023-03-02T10:53:40Z</dcterms:created>
  <dcterms:modified xsi:type="dcterms:W3CDTF">2026-03-19T14:25:46Z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0x01010029CDFA6343C3C04A8F42A5879F10A47E</vt:lpwstr>
  </property>
</Properties>
</file>